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05" yWindow="2625" windowWidth="20730" windowHeight="11760" activeTab="0"/>
  </bookViews>
  <sheets>
    <sheet name="H24年度各部署毎の進捗状況PDCA（総括）" sheetId="1" r:id="rId1"/>
  </sheets>
  <definedNames/>
  <calcPr fullCalcOnLoad="1"/>
</workbook>
</file>

<file path=xl/sharedStrings.xml><?xml version="1.0" encoding="utf-8"?>
<sst xmlns="http://schemas.openxmlformats.org/spreadsheetml/2006/main" count="1112" uniqueCount="865">
  <si>
    <t>CHECK（活動のチェック）
DOより得られた成果、及び今後に残された課題（理由も含む）について記入してください。</t>
  </si>
  <si>
    <t>ACTION（チェックをした結果の対応）
残された課題に対し、何らかの対応をしたl項目について内容を記入してください。</t>
  </si>
  <si>
    <t>部署役職名・氏名：　</t>
  </si>
  <si>
    <t>（１）入学志願者の確保</t>
  </si>
  <si>
    <t>①　入学志願者数の目標</t>
  </si>
  <si>
    <t>（教務主事）</t>
  </si>
  <si>
    <t>②　中学校への説明会の実施</t>
  </si>
  <si>
    <t>③　広報活動の充実</t>
  </si>
  <si>
    <t>（教務主事，総合企画室）</t>
  </si>
  <si>
    <t>（総合企画室）</t>
  </si>
  <si>
    <t>○　県内高専と連携し複数の学外入学試験場の合同設置を引き続き行う。</t>
  </si>
  <si>
    <t>⑤　寮に関する広報活動の充実</t>
  </si>
  <si>
    <t>（２）優れた教員の確保</t>
  </si>
  <si>
    <t>①　多様な背景を持つ教員組織</t>
  </si>
  <si>
    <t>（校長）</t>
  </si>
  <si>
    <t>② 教員の採用，昇任等</t>
  </si>
  <si>
    <t>○　教員の採用，昇任については，校長が基本方針を毎年度定め，その方針に沿って実施する。</t>
  </si>
  <si>
    <t>○　専門科目（理系の一般科目を含む。以下同じ。）については，博士の学位を持つ者や技術士等の職業上の高度な資格を持つ者，理系以外の一般科目については，修士以上の学位を持つ者や民間企業等における経験を通して高度な実務能力を持つ者など優れた教育力を有する者を採用する。</t>
  </si>
  <si>
    <t>③　女性教員の採用促進</t>
  </si>
  <si>
    <t>（FD委員会）</t>
  </si>
  <si>
    <t>○　各部署は，FD委員会が策定した方針に従い，FD活動に取り組む。特に，学生主事室，学生相談室にメンタルヘルスを含めた学生支援・生活支援のための講習会の実施を依頼する。</t>
  </si>
  <si>
    <t>（３）教育の質の向上をめざす取り組み</t>
  </si>
  <si>
    <t>①　基本方針</t>
  </si>
  <si>
    <t>（総合企画室，教務主事）</t>
  </si>
  <si>
    <t>（専攻科）</t>
  </si>
  <si>
    <t>②　地域企業等との連携を軸とした教育・研究　</t>
  </si>
  <si>
    <t>③　資格取得の推進及び外部試験の活用</t>
  </si>
  <si>
    <t>④　全国的な競技会やコンテストへの参加</t>
  </si>
  <si>
    <t>（学生主事）</t>
  </si>
  <si>
    <t>（学生主事，ロボットコンテスト実行委員会）</t>
  </si>
  <si>
    <t>○　ニューメディア部を中心に，他の高等専門学校と協力して，全国高等専門学校プログラミングコンテストに参加する。</t>
  </si>
  <si>
    <t>（情報処理センター）</t>
  </si>
  <si>
    <t>○　他の高等専門学校と協力し，各学科や関係教員の協力を得て，全国高等専門学校デザインコンペティションや全国高等専門学校英語プレゼンテーションコンテストをはじめとする全国的なコンテストに参加する。</t>
  </si>
  <si>
    <t>⑤　様々な体験活動の推進</t>
  </si>
  <si>
    <t>（教育研究支援センター）</t>
  </si>
  <si>
    <t>（４）学生支援・生活支援等　</t>
  </si>
  <si>
    <t>①　学生会活動及び課外活動の支援</t>
  </si>
  <si>
    <t>○　学生の人格形成と責任ある社会人への成長を促す観点から，学生による学生会活動及び課外活動を支援する。そのため，学生会主体の学校行事を実施し，学生主事室と学生係が協力して助言，指導を行う。</t>
  </si>
  <si>
    <t>②　学生に対する生活指導の充実</t>
  </si>
  <si>
    <t>③　学生相談体制</t>
  </si>
  <si>
    <t>（学生相談室）</t>
  </si>
  <si>
    <t>④　進路支援の充実</t>
  </si>
  <si>
    <t>（キャリア教育支援室）</t>
  </si>
  <si>
    <t>⑤　学生支援・生活支援充実のための研修への取り組み</t>
  </si>
  <si>
    <t>（FD委員会，学生主事，学生相談室，キャリア教育支援室）</t>
  </si>
  <si>
    <t>○　機構が実施する学生支援・生活支援の充実のための講習会に教職員が積極的に参加し，本校の学生支援・生活支援に役立てる。</t>
  </si>
  <si>
    <t>⑥　図書館の利用促進</t>
  </si>
  <si>
    <t>（図書館）</t>
  </si>
  <si>
    <t>⑦　学寮の充実</t>
  </si>
  <si>
    <t>（寮務主事）</t>
  </si>
  <si>
    <t>⑧　奨学金等による支援</t>
  </si>
  <si>
    <t>○　海外語学研修を計画する。また，後援会や徳山高専テクノ・アカデミアなどによる海外語学研修，学会発表，外部資格取得，学生の特許申請に伴う支援を引き続き実施する。</t>
  </si>
  <si>
    <t>（５）教育環境の整備・活用　</t>
  </si>
  <si>
    <t>①　施設・設備の維持保全・運用管理</t>
  </si>
  <si>
    <t>（事務部）</t>
  </si>
  <si>
    <t>②　安全で快適な教育環境</t>
  </si>
  <si>
    <t>○　学生を対象として，安心・安全の大切さを認識し，それぞれが日常生活の中で自分及び他人の安心・安全を守る意識を醸成するための講習会を計画し，実施する。</t>
  </si>
  <si>
    <t>○　校内の安心・安全確保の観点から，Webカメラの動作状況，視認性の確保，植栽の状況等について継続的に配慮する。</t>
  </si>
  <si>
    <t>○　教職員を対象として，学校における安心・安全の大切さを思い起こし，それぞれが学校の安心・安全を守るために努力する意識を醸成するため，「安心・安全の日」を設けて，研修会を実施する。</t>
  </si>
  <si>
    <t>（６）教育改善のためのシステム</t>
  </si>
  <si>
    <t>①　「日本技術者教育認定機構（JABEE）」によるプログラム認定</t>
  </si>
  <si>
    <t>②　専攻科教育実施状況調査への対応準備</t>
  </si>
  <si>
    <t>③　教育内容等の点検・評価　</t>
  </si>
  <si>
    <t>（学習・教育レビュー室）</t>
  </si>
  <si>
    <t>④　学習到達度試験の活用</t>
  </si>
  <si>
    <t>⑤　教育点検システムの評価</t>
  </si>
  <si>
    <t>（自己評価委員会）</t>
  </si>
  <si>
    <t>⑥　年間職務の自己評価</t>
  </si>
  <si>
    <t>○　校長は，校長の指名する教員の協力を得て，年間職務の自己評価の結果を評価し，その結果を各教員に伝える。</t>
  </si>
  <si>
    <t>⑦　教育研究等の状況についての点検評価　</t>
  </si>
  <si>
    <t>２．研究に関する事項</t>
  </si>
  <si>
    <t>①　研究への積極的取り組み</t>
  </si>
  <si>
    <t>（テクノ・リフレッシュ教育センター）</t>
  </si>
  <si>
    <t>②　知的財産の管理</t>
  </si>
  <si>
    <t>（知的財産委員会）</t>
  </si>
  <si>
    <t>３．社会との連携，国際交流等に関する事項</t>
  </si>
  <si>
    <t>①　地域社会との連携</t>
  </si>
  <si>
    <t>（テクノ・リフレッシュ教育センター）　</t>
  </si>
  <si>
    <t>（ロボットコンテスト実行委員会）</t>
  </si>
  <si>
    <t>○　周南市と協力して，地域の小学生，中学生，高校生，高専生，大学生および一般市民が参加できる市民参加型ロボットコンテスト（周南ロボコン）を開催する。</t>
  </si>
  <si>
    <t>（サテライト運営委員会）</t>
  </si>
  <si>
    <t>②　卒業生との連携</t>
  </si>
  <si>
    <t>③　国際交流</t>
  </si>
  <si>
    <t>○　留学生の教育・学習環境の充実に努めるとともに，学寮と協力して受入れ拡大の実現方策を検討する。</t>
  </si>
  <si>
    <t>○　留学生に対し，我が国の歴史・文化・社会に触れる研修旅行や地域との交流などの機会を引き続き提供する。</t>
  </si>
  <si>
    <t>４．管理運営に関する事項</t>
  </si>
  <si>
    <t>○　学外の有識者の意見を学校の運営に反映させるため，新たな顧問（再任を含む）を委嘱し，引き続き顧問会議を開催し，本校の運営について提言を受ける。</t>
  </si>
  <si>
    <t>○　国立高等専門学校機構の中期計画による効率化を踏まえ，従来業務に係る経費の削減を行うとともに，校長裁量経費を活用して機動的な資金投入を行う。</t>
  </si>
  <si>
    <t>○　契約に当たっては，原則，一般競争入札等によるものとし，企画競争や公募を行う場合においても競争性，透明性の確保を図る。</t>
  </si>
  <si>
    <t>（事務部）　</t>
  </si>
  <si>
    <t>○　事務職員の能力向上のため，機構主催の研修会に参加させるとともに，文部科学省，人事院，国大協など他機関が開催する研修に参加させる。また，業務に関する勉強会により，担当業務の枠を越えた業務に関する知識の習得を促進する。</t>
  </si>
  <si>
    <t>○　山口県内の各機関(山口大学，大島商船，宇部高専，徳地青少年自然の家)と人事交流を継続して行うため，情報交換を行う。</t>
  </si>
  <si>
    <t>総項目数</t>
  </si>
  <si>
    <t>S(年度計画の達成に向け特筆すべき進捗状況である）の数</t>
  </si>
  <si>
    <t>A（年度計画の達成に向け順調に進捗している）の数</t>
  </si>
  <si>
    <t>B（年度計画の達成に向けやや遅れている）の数</t>
  </si>
  <si>
    <t>C（年度計画の達成に向け大幅に遅れている）の数</t>
  </si>
  <si>
    <t>教育点検システムの自己評価</t>
  </si>
  <si>
    <t>○　本校のアドミッション・ポリシーを明確に示し，各学科の協力による学校ＰＲ年間計画を策定し，中学校への説明を引き続き実施する。</t>
  </si>
  <si>
    <t>○　女子中学生の関心を高めるため，上記取り組みに際して，女子学生の活躍の状況を伝える見地から，校内見学会での説明やＰＲ資料（ビデオレター等）作成への協力を女子学生に依頼する。</t>
  </si>
  <si>
    <t>○　近隣高専との高専ＰＲ事業を合同で実施する。</t>
  </si>
  <si>
    <t>○　ＨＰの充実や報道発表を積極的に行い，地域における本校の知名度の向上に引き続き努める。</t>
  </si>
  <si>
    <t>④　複数の入学試験場の確保</t>
  </si>
  <si>
    <t>○　上記の要件に合致する者を専門科目担当の教員については全体として70％を，理系以外の一般科目担当の教員については全体として80％を下回らないようにするため，的確な平成24年度教員選考方針を策定し，教員組織の数値目標を達成する。</t>
  </si>
  <si>
    <t>○　女性教員の採用を促進するため，女性の働きやすい職場環境の在り方について女性教員の意見を引き続き聴く。</t>
  </si>
  <si>
    <t>④　外国人教員の採用</t>
  </si>
  <si>
    <t>○　外国人教員の採用に関し，外国人教員の担当すべき科目を含め科目構成の全般的再検討，働きやすい職場環境の在り方等について，学内における検討に着手する。</t>
  </si>
  <si>
    <t>○そのため，他高専における外国人教員の実態について調査する。</t>
  </si>
  <si>
    <t>⑤　高専・技科大交流制度の活用</t>
  </si>
  <si>
    <t>⑥　FD活動</t>
  </si>
  <si>
    <t>⑦　国内外の大学等での研究・研修</t>
  </si>
  <si>
    <t>⑧　教員の国際学会への参加奨励</t>
  </si>
  <si>
    <t>○　地域連携推進係に依頼して、国際学会への教員の派遣を支援する外部資金制度をリストアップし、教員に提示して、活用を奨励する。</t>
  </si>
  <si>
    <t>○　本科については，情報技術をベースに，それぞれ得意とする複合技術を生かし，自らの業務における技術的課題に幅広く対応できる技術者の育成の場として，大学とは異なる特色を一層明確にし，地域のニーズを踏まえ，教育体制の整備・充実を図る。早い時期にプロジェクトを立上げ、来年度実施をめざしてカリキュラムや年間行事等教育体制に関する具体的検討に入る。</t>
  </si>
  <si>
    <t>○　教育に関する外部資金の確保のため，積極的な応募を目指す。学内で連携して実施が求められる外部資金においては、申請するプロジェクトの説明を教員会議等で行い、協力を依頼する。</t>
  </si>
  <si>
    <t>○　専攻科については，本科で学んだ基礎とそれぞれ得意とする複合技術を生かし，自らの専門分野に関連する技術的課題に幅広く対応できる技術者の育成の場として，大学とは異なる特色を一層明確にし，地域のニーズを踏まえ，よりよいカリキュラム，教育体制の整備・充実を図るための検討を引き続き行う。</t>
  </si>
  <si>
    <t>○　本科においては，県インターンシップ推進協議会への加盟ならびに学科の協力による協力企業の拡充に努めるとともに，各科担任を中心に学生の積極的な応募を働きかけることによってインターンシップ参加者の増加を図る。また低学年に対して工場見学等を実施し、ものづくり技術への関心を高める。</t>
  </si>
  <si>
    <t>○　実践的技術者育成の観点から，在学中の資格取得を積極的に推進する。学科と協力してその具体的推進方策を検討し、資格取得者数の増大を図る。また、インターンシップの推進や工場見学等の実施を通して、資格取得への意識高揚を図る。</t>
  </si>
  <si>
    <t>○　本校学生の全国高等専門学校プログラミングコンテストへの参加を促進するために、全学的な広報を行い、学内予選を実施する。また、コンテスト参加チームを支援する。</t>
  </si>
  <si>
    <t>⑥　情報処理センターによる支援</t>
  </si>
  <si>
    <t>⑦　教育研究支援センターによる支援</t>
  </si>
  <si>
    <t>⑧　学科構成等の見直し</t>
  </si>
  <si>
    <t>○　図書館の利用に関し，学生のアンケートなどにより，必要であれば利用促進に向け，対策を講じる。また，入退館システムの更新に関する検討も続ける。</t>
  </si>
  <si>
    <t>○　各部署は，今年度の活動方針，活動計画を明確にするとともに，前年度の，活動状況等をとりまとめ，それぞれの部署における点検システムが機能しているか否かを評価し，自己評価委員会に報告する。自己評価委員会では，各部署でとりまとめられた活動報告の内容を確認し，本校全体として教育点検システムが機能しているか否かを評価する。</t>
  </si>
  <si>
    <t>○　本校の管理運営体制については，見直しを行うため校内の意見を聴き必要に応じ柔軟に見直す。</t>
  </si>
  <si>
    <t>①　管理運営体制の見直し</t>
  </si>
  <si>
    <t>②　顧問会議の活用</t>
  </si>
  <si>
    <t>③　業務の効率化　</t>
  </si>
  <si>
    <t>○　一般管理費について、光熱水費の節減徹底を全教職員に促し、また、業務の見直しにより更なる経費の縮減を図る。</t>
  </si>
  <si>
    <t>○　引き続き共同研究，受託研究，奨学寄附金，科学研究費補助金などの外部資金の獲得に積極的に取り組み，自己収入の増加を図るため，外部資金獲得のための情報収集を積極的に行い，教員へ応募の依頼をする。科学研究費補助金の応募においては，講演会の実施，希望者には申請書校閲を実施し，資金獲得に向けた援助を行う。</t>
  </si>
  <si>
    <t>④　外部資金の確保</t>
  </si>
  <si>
    <t>⑤　技術職員の資質向上</t>
  </si>
  <si>
    <t>○　技術職員の能力の向上のため，中国地区高等専門学校技術職員研修等の機会を活用し，必要な研修に積極的に参加させる。</t>
  </si>
  <si>
    <t>⑥　事務職員の資質向上</t>
  </si>
  <si>
    <t>年度計画の達成度に関する自己評価</t>
  </si>
  <si>
    <t>○　県内外から，優秀で，かつ，意欲のある入学志願者の確保に努める。具体的には，以下の方策を講じることにより，少子化の趨勢の中にあっても，入学者の学力水準の維持に努めるとともに，入学志願者数を維持することを目標とする。</t>
  </si>
  <si>
    <t>○　意欲ある学生及び保護者の本校に対する関心を高めるため，校内見学会での説明に在学生を活用する等，校内見学会，体験入学等を充実させる。</t>
  </si>
  <si>
    <t>○　同窓会と連携し，広報活動を連携して行う。</t>
  </si>
  <si>
    <t>○　遠方の志願者の関心を高め,入寮希望者を増加（定員充足）させるため，老朽化した学寮施設を改善すると共に，学寮ホームページ，パンフレット等により寮生活の快適さを積極的に広報するとともに，寮の見学会を寮生会の協力の下に引き続き実施する。</t>
  </si>
  <si>
    <t>○　多様な背景を持つ教員組織とするため，採用に当たっての公募制の導入、採用後の国内外における研修などにより，教授及び准教授については，本校以外の高等専門学校や大学，高等学校，民間企業，研究機関などにおいて過去に勤務した経験を持つ者，又は１年以上の長期にわたって海外で研究や経済協力に従事した経験を持つ者が，全体として60 ％を下回らないようにする。このため，的確な平成24年度教員選考方針を策定し，教員組織の数値目標達成に努める。</t>
  </si>
  <si>
    <t>○　教員の力量を高め，学校全体の教育力の向上にむけ，高専・両技科大間教員交流制度を活用するため，平成25年度以降の進め方について検討する。</t>
  </si>
  <si>
    <t>平成２４年度年度計画</t>
  </si>
  <si>
    <t>平成２４年度各部署のＰＬＡＮ</t>
  </si>
  <si>
    <t>○　教員が外部資金等を活用して長期短期を問わず国内外の大学等で研究・研修に取り組むことを奨励するため，高専間教員交流制度を利用して教員の派遣・受入れを行うとともに，内地研究員制度により九州大学及び広島大学へ各１名の教員を派遣する。</t>
  </si>
  <si>
    <t>（情報電子工学科）</t>
  </si>
  <si>
    <t>○　平成21年度まで文部科学省の支援を受けて取り組んできた「複合技術商品の導入により知識を知恵に変えるものづくり教育プラン」の成果を活かし，学内教員を中心として「総合実験」「総合演習」を継続して実施しつつ、内容の改善を図るとともに、学生の達成度評価方法などを確立する。</t>
  </si>
  <si>
    <t>○　企業技術者等活用プログラムの最終年度でも有り，教育内容をものづくり教育としてより実践的なものとするため，地域の退職者や企業技術者等の活用を継続する。</t>
  </si>
  <si>
    <t>○　徳山高専テクノ・アカデミア参加企業との産学連携を軸とした教育・研究を，平成24年度も継続して実施する。また、新規採用したコーディネータを中心に、会員企業の増加を目指す。</t>
  </si>
  <si>
    <t>（情報電子工学科）</t>
  </si>
  <si>
    <t>（教務主事）</t>
  </si>
  <si>
    <t>（専攻科）</t>
  </si>
  <si>
    <t>（機械電気工学科）</t>
  </si>
  <si>
    <t>○　学生が取得可能な外部資格の周知および受験対策の推進を行う。</t>
  </si>
  <si>
    <t>（情報電子工学科）</t>
  </si>
  <si>
    <t>（土木建築工学科）</t>
  </si>
  <si>
    <t>○土木建築工学科では卒業の翌年に受験できる２級建築士試験の受験対策を第４学年の工学セミナーで実施する。</t>
  </si>
  <si>
    <t>（専攻科）</t>
  </si>
  <si>
    <t>○　前年度に引き続き，英語力向上タスクフォースⅡの提言をもとに，TOEICなどの外部試験を積極的に活用し，学生の英語力を把握するとともに，技術者として必要とされる英語力を伸長させるための活動を実施する。</t>
  </si>
  <si>
    <t>（一般科目）</t>
  </si>
  <si>
    <t>○　国民体育大会、インターハイ、高校野球、高校選手権などのスポーツの全国的な競技会や科学の甲子園等の文化活動の全国競技会に参加する。</t>
  </si>
  <si>
    <t>○　ロボコン委員会，メカトロシステム部を中心に，全国高等専門学校ロボットコンテストに参加する。</t>
  </si>
  <si>
    <t>○　ボランティア活動などの社会奉仕体験活動や自然体験活動などの様々な体験活動の実施を推進する。平成24年度は，学生会による平原地区清掃活動（2回）とエコ活動（校内のゴミのリサイクル活動，省エネルギー活動）、クラブリーダー研修会，徳地自然青少年の家での1年生合宿研修，2年生合宿研修を実施する。</t>
  </si>
  <si>
    <t>○キャリア教育支援システム「キャリぴー」を利用し、学生の活動履歴を登録記録する。</t>
  </si>
  <si>
    <t>○　ｅラーニングを活用した教育を充実させるための環境整備に努める。</t>
  </si>
  <si>
    <t>（校長）</t>
  </si>
  <si>
    <t>○　本校の学科や専攻科の構成を，地域の要請，産業界における人材需要の変化，学生のニーズの変化等に対応したものとするため，学内に設置した高度化改革検討ワーキンググループにおいて，学科構成や専攻科の在り方，コース制導入の可能性等を議論し，より魅力のある教育を目指した改革について全校的な検討の基となる提案をまとめる。なお，必要に応じて，他高専との連携による方途も模索する。</t>
  </si>
  <si>
    <t>○　学生の人格形成と責任ある社会人への成長を促すとともに，勉学に専念できる学校環境の維持を図る観点から，学生に対する生活指導の充実を図る。そのため，全教員による校内巡視を実施し，生活指導（しつけ教育）を行う。また，頭髪・服装検査を定期的に実施し，身だしなみについて指導する。さらに，ＨＲ及び掲示等で校則の確認と校則遵守の意識を高め，規範意識の養成に努める。</t>
  </si>
  <si>
    <t>○　学生の健全な育成を図るため，外部カウンセラーおよび精神科医と協力して学生の相談に応じ，学生の抱える悩みに適切な助言及び支援ができるよう，必要な教職員と連携して活動する。特に新入生に対しては，アンケートや各種検査を実施し，その結果の分析や相談活動によって出来るだけ早期に学生の特質の把握に努める。また，学生対象のメンタルヘルス関係やハラスメント防止のための講演会等を必要に応じて開催する。平成23年度より継続中の高等専門学校改革推進経費事業「発達障害に関わる特別支援教育体制の整備」で集団対応の取り組みの成果をまとめる。</t>
  </si>
  <si>
    <t>○　低学年から専攻科まで一貫した「キャリア教育支援プログラム」に基づく継続的なキャリア教育支援を行うことにより，学生のキャリア形成とキャリアプラン実現のためのサポート体制の充実・強化を，担任などとの連携を密にし引き続き図る。</t>
  </si>
  <si>
    <t>○　メンタルヘルスを含めた学生支援・生活支援のための講習会を実施する。</t>
  </si>
  <si>
    <t>○　学習用図書の充実など，学寮における学習環境の整備を継続する。</t>
  </si>
  <si>
    <t>○　学寮における老朽化施設設備の整備（男子寮のまだ整備が終わっていない居室の整備）や清掃活動の検討により，居住環境を引き続き改善する。</t>
  </si>
  <si>
    <t>○　学寮の学習環境の良さ，居住環境の良さをＰＲするなどの積極的な広報活動によって，近隣の学生も含めて引き続き入寮者数の増加に努める。</t>
  </si>
  <si>
    <t>○　学生を支援するため，学生に日本学生支援機構の奨学金制度などの情報を提供し，積極的にそれらの活用を推進する。</t>
  </si>
  <si>
    <t>○　スペースの有効活用、外部（民間施設）の利用及び省エネルギーを推進するため，実習棟改修工事を計画し，工事に伴う移転を検討する。</t>
  </si>
  <si>
    <t>○　施設・設備の計画的な維持保全・運用管理を図るため，施設及び設備の更新計画について，更新プランを作成し，計画的かつ省エネルギーに配慮した更新を図る。</t>
  </si>
  <si>
    <t>○　学生を対象として，交通安全講話，バイク講習会（2回），登下校時の交通指導（随時）を実施する。</t>
  </si>
  <si>
    <t>○　教職員，学生を対象として，火災を想定した防火訓練を実施する。</t>
  </si>
  <si>
    <t>（一般科目）</t>
  </si>
  <si>
    <t>○　校内の環境保全，ユニバーサルデザインの導入など安全で快適な教育環境の改善に取り組み，引き続き実習棟改修工事を計画し，概算要求を行う。</t>
  </si>
  <si>
    <t>○　機構の指針に基づき作成した災害対策マニュアル（災害共通編）に対し，地域性に配慮した検討を継続的に行う。</t>
  </si>
  <si>
    <t>○　教職員の健康維持を心がけるため，精神科医及びカウンセラーによるカウンセリングを行い，相談体制の充実を継続的に行う。</t>
  </si>
  <si>
    <t>（教務主事，専攻科）</t>
  </si>
  <si>
    <t>○　国立高等専門学校機構が実施する学習到達度試験に参加し，試験結果の分析や科目間調整会議での議論等をもとに数物系の基礎能力向上を図るための具体的な活動を行う。</t>
  </si>
  <si>
    <t>（一般科目）</t>
  </si>
  <si>
    <t>（自己評価委員会）</t>
  </si>
  <si>
    <t>○　一般科目教員は，他の教育機関，産業界や地方公共団体との間の共同研究及びこれらの機関からの受託研究に引き続き積極的に取り組み地域に貢献することを目指す。</t>
  </si>
  <si>
    <t>（図書館）</t>
  </si>
  <si>
    <t>○　徳山工業高等専門学校研究紀要の発行を継続し，徳山高専教職員の研究成果の周知と普及に努める。その状況を把握するとともに便宜を図るため，昨年度から掲載し始めた教職員の研究実績の推移に追記し，掲載する。</t>
  </si>
  <si>
    <t>○　周南市等の地域自治体や山口県内の大学・高専等との連携・協力関係を維持する。</t>
  </si>
  <si>
    <t>○　周南市街地に開いた徳山高専サテライト「徳山高専夢広場」を活用して，「いんぐりっしゅ☆る～む」，｢哲学カフェ｣，「英語多読教習所」，「パソコン若葉相談室」，「留学生のふるさと展」を引き続き開催し，本校と地域との交流を促進する。</t>
  </si>
  <si>
    <t>○　同窓会高城会との連携の下で，卒業生の動向把握，ネットワーク作りおよび活躍支援をすすめる。</t>
  </si>
  <si>
    <t>（校長，総合企画室）</t>
  </si>
  <si>
    <t>○「国際交流に関する基本方針」に基づき、国際交流の事業と受け入れのための方策を検討する。</t>
  </si>
  <si>
    <t>○　中国地区高専国際交流コンソーシアムや高専機構国際交流・留学生委員会の事業に積極的に参画し、国際交流を推進する。</t>
  </si>
  <si>
    <t>○　安全面への十分な配慮を払いつつ，学生や教員の海外の教育機関との国際交流や海外インターンシップを引き続き推進する。</t>
  </si>
  <si>
    <t>（教務主事，寮務主事，総合企画室）</t>
  </si>
  <si>
    <t>○　学習支援のためのチュ－ター制度の導入をする。</t>
  </si>
  <si>
    <t>○　学則等のオリエンテーションを含めた見学旅行を実施する。</t>
  </si>
  <si>
    <t>○　本校の業務に沿った事務マニュアルについて，各担当業務マニュアルの汎用性を高めるとともに，係として業務マニュアルを継続的に更新する。</t>
  </si>
  <si>
    <t>○　業務改善に対する認識を共有し，組織の目標を示し効率化について引き続き検討を行う。</t>
  </si>
  <si>
    <t>○　インターンシップを含めた学生への効果的な就職・進学指導を行う。</t>
  </si>
  <si>
    <t>○　引き続きチームティーチングにより，低学年基礎科目の確実な理解を図る．実践力・創造性の涵養のために実験や創造演習を充実させる。</t>
  </si>
  <si>
    <t>○　JABEEの新しい審査基準を踏まえ，エンジニアリング・デザイン教育プログラムワーキンググループの提言に基づき，エンジニアリング・デザイン教育プログラムの内改善を目指す。</t>
  </si>
  <si>
    <t>◯　宇部高専，大島商船との教員交流を継続して実施するとともに，山口県内３高専専攻科合同中間発表会，中国・四国地区高専専攻科生交流会などに積極的に参加し近隣高等教育機関との連携を強化する。</t>
  </si>
  <si>
    <t>○　教育内容をものづくり教育としてより実践的なものとするため，地域の退職者や企業技術者等の活用を継続する。そのため，企業技術者等活用プログラムへ応募する。</t>
  </si>
  <si>
    <t>○　インターンシップ受入企業を新たに開拓し，全1年生参加による長期インターンシップを実施する。また海外協定校における長期インターンシップを引き続き実施し，高専機構主催の海外インターンシップに引き続き応募して参加することを目指す。</t>
  </si>
  <si>
    <t>○　会員企業と本校間の相互交流を活発にして，退会・休会を無くして昨年(30社)以上の企業会員数とする。</t>
  </si>
  <si>
    <t>○　テクノ・アカデミア企業との共同研究数(H23年度；12件)を増やす。</t>
  </si>
  <si>
    <t>○　情報・電子関連資格の卒業時取得の割合５割以上を目指し，補講等を行う。</t>
  </si>
  <si>
    <t>○　専攻科においては，実践的技術者育成の観点から，TOEIC，工学系数学統一試験（EMaT）などの外部試験の活用をさらに促進するとともに，情報関連等外部資格の取得を積極的に推進する。</t>
  </si>
  <si>
    <t>○　一般科目では，TOEIC及びACEなどの外部試験を引き続き積極的に活用し，その結果に基づいて学生の英語力を調査分析する。また，学生の英語力をさらに伸長させるため，英語力向上タスクフォースⅡの答申において提案した方策のうち，実施可能な項目を検討した上で，実行に移す。また，学習効果の大きい多読・多聴用の教材をさらに充実させる。</t>
  </si>
  <si>
    <t>○　専攻科においては，TOEICなどの外部試験を積極的に活用し，学生の英語力を把握するとともに，英語力向上タスクフォースⅡの提言をもとにカリキュラム改正された「英語講読」を実施し，英語多読等を引き続き推進して英語力の向上を図る。</t>
  </si>
  <si>
    <t>○　校内LANシステムの更新を行う。さらに，５年契約が終了する教育用電算システム（パソコン室等）の更新を行う。</t>
  </si>
  <si>
    <t>○　高専体育大会（中国地区大会，全国大会）のホームページを制作する。</t>
  </si>
  <si>
    <t>○　学生へ進路情報を提供すると共に，各教員による進路指導・支援を更に充実させる．求人企業との情報交換および新規就職先企業の開拓を推進する。</t>
  </si>
  <si>
    <t>◯　専攻科においては，平成23年度に引き続き Australia's English Language Intensive Courses for Overseas Students (ELICOS) での語学研修を積極的に進め，学会発表，外部資格取得等を推進する。</t>
  </si>
  <si>
    <t>○　一般科目では，本校の安全管理に役立てるため，機構が実施する教育環境の安全確保に関する講習会に一般科目教員が参加するよう促す。</t>
  </si>
  <si>
    <t>○　次回のJABEE継続認定審査に向け，新基準への対応を検討する。</t>
  </si>
  <si>
    <t>○　専攻科においては，平成24年度の専攻科教育実施状況調査への準備を開始する。</t>
  </si>
  <si>
    <t>○　授業アンケートを実施するとともに，授業アンケートの内容，方法に関するアンケート調査を行い，それらを踏まえてアンケートの改善策を検討する．また，授業アンケート結果の学生へのフィードバックの方法について検討する。</t>
  </si>
  <si>
    <t>○　昨年度実施したシラバス活用度調査を分析し，改善案を検討，提案する。</t>
  </si>
  <si>
    <t>○　HPや学外行事を利用し，引き続き学外教育モニターの募集を行い，新たなモニターの確保に努力する。</t>
  </si>
  <si>
    <t>○　年度毎に学習達成度評価を行う「学習活動の記録」の活用に努める．従前の卒業，修了事の学習達成度評価はこの評価結果を充てる。</t>
  </si>
  <si>
    <t>○　HPの改善および授業アンケートシステム用サーバーのリプレイスを検討する。</t>
  </si>
  <si>
    <t>○　一般科目では，国立高等専門学校機構が実施する学習到達度試験に引き続き参加し，試験結果の分析等をもとに数物系の基礎能力向上を図るため，授業改善や補習などを行う。</t>
  </si>
  <si>
    <t>○　自己評価委員会の定める実施方法に従い，教員は，前年度における年間職務の自己評価を行う。FD活動としての有効性を向上するため，自己評価における記載項目等を再検討する。</t>
  </si>
  <si>
    <t>○　本校をさらに発展させるために必要な方策を明らかにするため，分析すべき評価内容を議論し，それに基づき必要な分析を行い，対応が必要な点については学内に周知する。自己点検結果を通じ，平成24年度の独立行政法人大学評価・学位授与機構による機関別認証評価を受審する。</t>
  </si>
  <si>
    <t>○　一般科目教員は，学識，見識を高めるとともに，自己の専門分野における科学技術・学術の最新動向を的確に把握するなどのため，引き続き研究に積極的に取り組む。また，各専門の学会活動に参加することを引き続き推奨する。これらの活動により，これまで以上の業績を上げることを目指す。</t>
  </si>
  <si>
    <t>○　自己の専門性を高め，教育に反映できるように研究を促進する．高専改革推進プロジェクト（高専－大学連携による組込みソフトウェア関連技術教育の高度化）の成果を教育・研究に反映させる。</t>
  </si>
  <si>
    <t>○　共同研究や受託研究により産業界へ寄与するとともに技術やニーズの動向を把握する。</t>
  </si>
  <si>
    <t>○　一般科目教員は，さらに多くの外部資金を獲得することができるよう，引き続き科学研究費補助金等の外部資金に積極的に応募し，獲得に努める。</t>
  </si>
  <si>
    <t>○　コーディネータと連携し、専門分野に対応して、種類を問わず，競争的資金に積極的に応募する。</t>
  </si>
  <si>
    <t>○　専攻科生の長期インターンシップ，本科生の短期インターンシップを依頼実施し，卒業生の就職活動にも貢献する。</t>
  </si>
  <si>
    <t>○　企業訪問などによるニーズ調査や課題をピックアップして，特命教授や外部専門家（コンサルタント）による技術的問題の整理抽出を行い，その問題について教員と共に，課題解決に奇与する。</t>
  </si>
  <si>
    <t>○　卒業研究や特別研究の研究成果を査読して，特許出願を推進する。</t>
  </si>
  <si>
    <t>○　著書・論文・発表等の知財活動を推進(セミナー開催)する。</t>
  </si>
  <si>
    <t>○　技術展示会，コンテスト(パテント，デザインなど)へ積極的に提案，申請する。</t>
  </si>
  <si>
    <t>○　研究・技術成果のシーズ発表会を年度末(産学交流会)に行う。</t>
  </si>
  <si>
    <t>○　テクノ・アカデミア会員企業数の増加，共同研究数の増加などを行うため，公的外部資金の期首での予算化を行う。</t>
  </si>
  <si>
    <t>○　第５回中国地区高専テクノ・マーケットin 山口を行い，拠点校としての最終事業を完遂させる。</t>
  </si>
  <si>
    <t>○　夏休み体験教室を開講して，多数の小・中学生の参加を得る。</t>
  </si>
  <si>
    <t>○　科学・技術などの公開講座を実施する。</t>
  </si>
  <si>
    <t>◯　専攻科においては，海外協定校における長期インターンシップを実施するとともに，高専機構主催の海外インターンシップに引き続き応募し，参加することを目指す。</t>
  </si>
  <si>
    <t>（寮務主事）</t>
  </si>
  <si>
    <t>○　教育の質的向上を図ることを目的として，各部署で取り組まれている教員の資質・職務能力の向上のための活動（以下「FD活動」という。）に関するまとめ，周知及び方針等の策定を行うため，学外研修会参加教職員に報告書提出を依頼し，ホームページを利用した報告書の閲覧を行う。</t>
  </si>
  <si>
    <t>○土木建築工学科では、第４学年の工学セミナーで学生の進路に応じた指導・援助を行う。具体的には、学生の希望により建設技術者コース（民間就職）、進学コース、公務員コースの３種類の進路別コースに分け、それぞれのコース別カリキュラムで将来に向けての能力を蓄積していく。これとは別に建築士コースを設け、進路別コースを選択しながらも二級建築士合格に向けた能力を養っていく。</t>
  </si>
  <si>
    <t>○　中学生や保護者を対象とした学校説明会の実施を検討する。</t>
  </si>
  <si>
    <t>○　中学生やその保護者を対象とする広報資料を継続して発行する。その際，学校案内については内容を見直し，学科別ＰＲリーフレットを作成する。　</t>
  </si>
  <si>
    <t>○　国立高等専門学校機構の教育改革経費などの教育に関する外部資金に引き続き応募し，「エンジニアリング・デザイン教育のグローバル化」のための教育改革資金の獲得を目指す。</t>
  </si>
  <si>
    <t>A(順調に進捗）</t>
  </si>
  <si>
    <t>昨年度と同様、低学年の基礎科目である「基礎電気回路」「基礎コンピュータ工学」「基礎プログラミング」などの基礎技術科目においてチームティーチングを実施した．また，今年度より5年次に科目「創造製作」が新たに開講された．</t>
  </si>
  <si>
    <t>基礎技術科目におけるチームティーチングが概ね軌道に乗っている．2年次の「プログラミング」では学生のプログラミング成果物の発表会が実施され，「創造製作」での作品は高専夢広場において展示された．さらに，情報電子系コンテストである高専プロコン，情報オリンピック，パソコン甲子園，スパコン2012等に学生が積極的に参加し，良好な成績も修めるようになってきた．チームティーチングの有用性は認めるものの，それにかかるマンパワーをどうするかが課題である．</t>
  </si>
  <si>
    <t>授業分担と教員配置には苦慮している．授業をより充実させるべきならば，教員業務のバランスを全学的に検討する必要があると考える．</t>
  </si>
  <si>
    <t>S（特筆すべき進捗状況）</t>
  </si>
  <si>
    <t>９月末の補習期間の２日間を利用して，全学年を対象に基本情報技術者試験対策の補講を実施した．</t>
  </si>
  <si>
    <t>情報・電子関連資格の卒業時取得の割合５割以上は達成できた．なお，本年度の基本情報技術者試験合格者は３０名であり，本年度末までの合格者累計５９名は過去最高である．電子関連資格の受験者がまだ少ないようである．</t>
  </si>
  <si>
    <t>電子関連資格受験者が少ない理由の１つに受験料が高いことがあると思うが，その他の原因についても調査することも必要かもしれない．その上での積極的なアナウンスも考えたい．</t>
  </si>
  <si>
    <t>年間を通じて，これまでに実績のある就職先企業への訪問と、新規就職先の開拓のための企業訪問を実施した．</t>
  </si>
  <si>
    <t>今年度求人数は約370社と前年度に比べやや減っているものの順調である．教員が多忙であり，また，授業・行事優先で出張が難しいことなどから、限られた人員での企業訪問となっている．企業訪問経験の少ない若手教員等の育成も含めて，もう少し多くの教員での実施が課題となっている．</t>
  </si>
  <si>
    <t>企業を訪問する時間が取れないことが問題であり，長期休業等を利用した限定的なものとなっている．また，若手教員の育成を考えた場合も複数教員の同時授業交代は更に難しい状況である．</t>
  </si>
  <si>
    <t>研究成果の国内外での発表や学会誌への投稿を行った．また，特許申請に向けた企業との共同研究も進捗している．高専改革推進プロジェクトの成果の教育への反映を試みた．また，昨年度終了の高専改革推進プロジェクの継続のための経費も獲得のために学内の特別研究促進費に応募した．</t>
  </si>
  <si>
    <t>若手教員の研究発表が活発化している．また，共同研究内容を組入れた卒業研究テーマも設定されてきた．高専改革推進プロジェクトは「ソフトウエア工学」や「総合実験（専攻科）」などにおける授業内容の見直しや外部講師招聘による講義などに生かされている．高専改革推進プロジェクの継続のための経費も獲得できた．引き続き同プロジェクト内容の継続が重要であり，実施項目の整理と予算確保が課題である．</t>
  </si>
  <si>
    <t>昨年度と同様，予算獲得をめざし，申請を行うと共に，実施校項目の整理を行う．</t>
  </si>
  <si>
    <t xml:space="preserve">○効果的な学科ＰＲの方法については、常に模索している。
○校内見学会についても、アンケート結果も踏まえ、学科の教育活動がより効果的に伝わるような企画や展示の工夫を検討したい。
</t>
  </si>
  <si>
    <t>（教務主事）</t>
  </si>
  <si>
    <t xml:space="preserve">○高専・豊橋技科大連携教員研究集会に参加し、モデルコアカリキュラムなどについて研修を行った。
○中国地区国立高等専門学校教員研修(概ね着任５年程度)に参加し、課外活動に関する取り組みなどについて研修を行った。
</t>
  </si>
  <si>
    <t>○各々の研修について、各教員が自身の校務や教育活動への糧とすることができた。</t>
  </si>
  <si>
    <t>○来年度も出来る限り研修に参加し、教員の資質・職務能力の向上を図りたい。</t>
  </si>
  <si>
    <t xml:space="preserve">○昨年度に引き続き、２年生の工場見学を実施し、周南電力所、柳井発電所を訪問することができた。
○２年生：総合実地演習（インターンシップ）の参加者が前年度の４名から大幅に増加し、３０名となった。低学年で貴重な職場体験の経験をすることで、目的意識の高揚につながった。また、報告会を実施し、企業の方からの有意義な講評も得られた。
○４年生：４月当初に、就職希望の学生には、２３年度の求人企業情報がＭＥ事務室で常時閲覧可能であることを伝えた。１月中旬に、全学科の４年生と専攻科1年生に対し、“エンジニアリング会社の業務に関する講演会”を実施した。参加学生は100人を超え、学生には大好評であった。進学希望の学生には、各大学から編入学情報および過去問を収集し、複数選択した大学の中からレベルと受験日により大学を決定するように指導した。専攻科志望の推薦希望の学生に対しては、推薦基準を満たす努力をするように指導した。
</t>
  </si>
  <si>
    <t xml:space="preserve">○電力系企業への見学は、電気系科目の導入に関して非常に効果的であった。
○４年生：インターンシップ実施期間中の全国高専体育大会のため、どうしても参加が制限されてしまう。高専側の日程が変わらない限り、この問題は解消されないものと思われる。特に、今年は全国大会に出場する学生が多かったため、インターンシップに参加できない学生が多数出た。また、企業側にも前述の理由から、インターンシップの実施を前半と後半の2回に分けて実施してもらうように依頼した。
</t>
  </si>
  <si>
    <t xml:space="preserve">○電力系企業との連携については、今後も可能な限り行いたいと考えている。
○来年度も引き続きインターンシップへの参加を促して行きたい。特に、２年生に関しては、今年度に多数の企業を開拓したため、継続的な参加を促したい。
</t>
  </si>
  <si>
    <t>○来年度も、引き続き資格取得者が増加するような環境作りを目指して行きたい。</t>
  </si>
  <si>
    <t xml:space="preserve">○本学科のものづくり教育の中核をなす創造系科目である２年生の創造製作Ⅰ、３年生のコンピュータ制御、４年生の創造製作Ⅱ、専攻科の総合実験、総合演習において、効果的指導を行うことができた。
○今年度から３Dプリンタを導入し、３ＤＣＡＤと合わせた教育を行うことで、各種コンテスト、特許関連教育、および各種工作教室などで有効に活用することができた。
○特許関連教育として、1～５年生のアイディアコンテストや外部講師による学生向け特許講習会の実施、創造演習Ⅰでの特許電子図書館を利用した検索、理工系学生科学技術論文、パテントコンテスト入賞者等の特許化などの指導を行った。
</t>
  </si>
  <si>
    <t>○特許関連教育の実績として、パテントコンテストにおいて、２年生と３年生の各１名が特許出願支援対象者に選出され表彰された。そのうちの１名が主催者賞の工業所有権情報・研修館理事長賞を受賞した。また、キャンパスベンチャーグランプリ中国において、３年生の１名が入選を果たした。
○専攻科生３名と５年生３名のチームが、第２０回衛星設計コンテストにおいて、アイディア大賞と日本天文学会賞の２賞を受賞した。なお、高専生のアイデア大賞受賞は5年ぶりの快挙であった。
○専攻科生５名が、オカリナ自動演奏ロボットを製作し、台湾の学会（ICIDM）でのものづくりコンテストで銀賞を獲得した。</t>
  </si>
  <si>
    <t>○来年度も、創造関連教育をベースとし、各種コンテストへの参加を計画している。</t>
  </si>
  <si>
    <t>○教室会議の際に、本科２年生～５年生の担任および専攻科幹事から各クラスの状況を具体的に報告してもらい情報の共有化を図るとともに、教務的あるいは学生的に問題がある場合には、その改善策について検討を行っている。担当一人が問題を抱え込まず、みんなで対応することができ、非常に効果的である。
○再試験前の１週間を再試験準備期間として設定し、校内に学習環境を確保した。なお、再試験対象者には、事前に個別に利用を促す通知を行った。</t>
  </si>
  <si>
    <t xml:space="preserve">○個別の事案に対しては、各々その性格が異なるので対応に関する効果を一言で判断することはできないが、情報の共有化および全員での対応という点に関してはよく機能していると思われる。
○再試験準備期間の学習参加は自由としたが、毎日、複数名の利用があった。
</t>
  </si>
  <si>
    <t>○学生に対する教務的あるいは学生的指導には誠意を持って当たって行きたい。</t>
  </si>
  <si>
    <t>○５年生：（就職指導）４年次の２月までに希望する会社を決定し、見学可能な会社には３月から５年次の４月にかけて見学に行かせた。また、担任も学生が希望した企業を訪問し、本年度の採用計画、高専卒の仕事の内容と処遇等を確認した。学生が受験した会社の中で訪問が無理な場合には、人事担当者に会社の業務内容や高専卒の仕事と処遇等について詳しく話を聞き問題がないことを確認した。
○５年生（進学指導）国公立大学の進学希望者に対し、各大学から編入学試験の関係書類および過去の問題の取り寄せを指示した。特に、進学関係書類の提出等は早めにするように指示した</t>
  </si>
  <si>
    <t>○５年生：（就職指導）就職試験は、大学生と同じく早期から始まり、順調に推移した。就職希望者の２６人中２４名は６月の第１週には内定し、残り２名も７月中には内定を得た。本年度は４月に入って採用計画の見直しにより採用試験を取りやめる企業がある等、昨年度に比べて厳しい状況下であったが、就職試験の前に見学に行かせるなど一連の工場見学の効果が内定結果に顕著に表れている。
○５年生（進学指導）徳山高専専攻科が５名、国立大学が２名、義肢葬具士専門学校１名であり、進学希望の学生は全員合格をすることができた。</t>
  </si>
  <si>
    <t>○今年度も、就職希望学生を１００％内定させることができた。来年度も効果的な進路指導を行いたい。</t>
  </si>
  <si>
    <t>○昨年同様、周南ロボコンのための各地での工作教室、徳山小での授業、本番の準備運営においては、学生会と協力しながら、ＭＥの上級生が主導的な役割を果たした。なお、教室で使用したサンプルロボットは、すべて学生が設計したオリジナルのものである。</t>
  </si>
  <si>
    <t>○ＭＥの創造系科目の授業経験を通じて、部品の知識も含めて、工作指導から競技指導まで実践的な部分で広く精通していることから、非常に円滑に行われていた。また、年齢の若い学生がさらに若い小中学生を指導することにより、小中学生に与える効果も高く、また、教える側の学生そのものも高い満足感を得ることができたようである。</t>
  </si>
  <si>
    <t>○教えられる側と教える側の双方にとって非常に効果のある活動なので、来年度以降も、できる限り継続して行きたい。</t>
  </si>
  <si>
    <t>低学年には，担任と相談のうえLHRの計画を適宜変更しながら前年度のガイダンス結果を踏まえ，プログラムを実施した。実施結果はきゃりＰｉに保存し，次年度の振り返りの材料とする。</t>
  </si>
  <si>
    <t>前年度きゃりＰｉに保存した内容をもとに，継続的なプログラム実施が可能であった。２・３年生のＬＨＲの時間だけでは，時間が十分ではなかった。</t>
  </si>
  <si>
    <t>低学年の一部のプログラムを自己啓発推進週間に実施することを検討した。当該週間のスケジュール発表後，担任と相談して実施の検討を開始することがプログラム策定会議で了承された。</t>
  </si>
  <si>
    <t>２）２名の特命教授体制となるため、戦力ダウンとなるが、西京銀行の地域連携部との連携で対応する。</t>
  </si>
  <si>
    <t>３）専攻科生の長期インターンシップにテクノ・アカデミア企業へ１０社/１０名、対応させた。また就職は、アカデミア企業へ専攻科生、本科生含め６名を斡選し、内定させた。</t>
  </si>
  <si>
    <t>３）Ｕ，Ｉターンのキャリアを有するＯＢのテクノ・アカデミア企業への斡選を２件行ったが、就職条件などでマッチングしなかった。今後も、テクノ・アカデミア企業の経営者との懇談を密にする。</t>
  </si>
  <si>
    <t>中国地区高等専門学校ロボットコンテストで２位となり全国大会に４年ぶりに出場した</t>
  </si>
  <si>
    <t>本年度は４年ぶりに全国大会出場した。全国大会で賞を受賞することはできなかったが、来年度も是非出場できるよう頑張りたい</t>
  </si>
  <si>
    <t>（2）高専際にて周南ロボコンを開催した
（3）周南ロボコンのための各地での工作教室を実施した
（4）ロボコン製作教室の実施に加え、今宿小学校にて周南少年少女発明クラブにロボコンの披露を行った
（5）天才志村動物園放映　5/12　19:00　　（徳山高専内で撮影）
　 県内３高専合同説明会　8/27　UFOキャッチャーデモ　（ザ・モール周南）
　 日刊新周南取材　ロボコン全国大会に向けて　9/13　（徳山高専内で取材）
（6）周南ロボコンの企画運営に関しては学生会及びME学生が計画・運営を行っており、さほど指導することはないが、学生の相談にのった</t>
  </si>
  <si>
    <t xml:space="preserve">（2）周南ロボコンは円滑に実施され、外部の方にも好評であった。小中学生の理科離れ解消のためにも来年度も実施する
（3）製作教室で使用したサンプルロボットは学生設計によるものであり、製作教室は中学生のみならず本校学生にとっても効果があったようである
（4）同上
（5）来年度以降も積極的にPRを行っていきたい
（6）来年度以降も引き続き学生主体で運営できるようにしたい
</t>
  </si>
  <si>
    <t>平成24年度も昨年度に引き続き、TOEIC及びACEなどの外部試験を積極的に活用し、結果に基づく調査分析も行った。また、学習効果の大きい多読・多聴用の教材をさらに充実させた。</t>
  </si>
  <si>
    <t>平成24年12月22日に実施したTOEIC及びACEの一斉試験の平均スコアが平成23年に実施した際の平均スコアよりもさらに向上した。英語力向上タスクフォースⅡの答申において提案した方策のうち，実施可能な項目を検討した上で，新しい項目を実行に移すことはできなかった。</t>
  </si>
  <si>
    <t>英語力向上タスクフォースⅡの答申において提案した方策のうち，実施可能な項目を検討した上で，新しい項目を実行に移すことについては、既に校長に該当部署に諮問していただくよう依頼している。今後も該当部署への諮問を校長に依頼し続け、できるところから検討・実施へと向かうようサポートしていく。</t>
  </si>
  <si>
    <t>１）会員数は、退会なしの31社（+1社）であり、アカデミア企業(資本金31.4億、総従業員4,700名)に対する講演会、技術相談などの参加者数９７６名（５回、昨年度比+２０７名(+21.2%)）を得、大盛況であった。</t>
  </si>
  <si>
    <t>１）企業からの課題に対応した「セミナー・講演(東京スカイツリーの建設、中国地域の活性化戦略、日本と世界のエネルギ需給、百貨店徹退後の街の再生)等」を行った。</t>
  </si>
  <si>
    <t>１）３名の特命教授の事業戦略と、８名の参事の戦術業務がマッチした。H25年度は、２名の特命教授となるため戦力ダウンとなるが、引続き役割分担を決めて行う。</t>
  </si>
  <si>
    <t>２）アカデミア企業からの助成件数アップ+2件(合計６件)とした為、その関係や特命教授のCD機能がうまく作用した。</t>
  </si>
  <si>
    <t>３）３名特命教授による企業の斡選及びテクノ・マーケットin 中国ｴﾘｱでの就活ブースを設置して、就職活動の活性化を継続する。</t>
  </si>
  <si>
    <t>４）産学連携の大原特命教授によるアカデミア企業訪問を５１回行い、後半での共同研究(AGV走行性能向上、自然エネルギ利用等)テーマ発掘を＋３件できた。また、やまぐち財団の助成金応募などへのアシスト（三和産業１件）を行った。</t>
  </si>
  <si>
    <t>４）環境造形(新会員)ー新立電機ー中国工業の連携プロジエクトを興し、山口県の中小企業助成金200万を取得した。もっと特命教授による書類作成などの業務を増やす必要がある。</t>
  </si>
  <si>
    <t>４）H25年度の大原特命教授(地域訪問・課題対応)の抜けた業務の穴埋めを、西京銀行の地域連携部と連携して対応する。</t>
  </si>
  <si>
    <t>1)引続き実施する。</t>
  </si>
  <si>
    <t>1)同左</t>
  </si>
  <si>
    <t>2)101編の論文から４件,特許出願(知財)可能性有りとした。</t>
  </si>
  <si>
    <t>2)毎年実施し、特許出願数の増加を図る。</t>
  </si>
  <si>
    <t>3)毎年、共研パネルの新旧交代、インパクト付けたプレゼンを行うようにする。</t>
  </si>
  <si>
    <t>3)中国地区の拠点校として、山陽地区と山陰地区での共研成果の報告会を行う。</t>
  </si>
  <si>
    <t>1)産学交流会を3/11(月)PMに行い参加者数141名、報道5社を得て盛況であった。今回、木村周南市長のご出席も得た。</t>
  </si>
  <si>
    <t>1)今回の参加者は141名で、そのうちテクノ・アカデミア企業参加者は２３名(10社)とやや低調であった。</t>
  </si>
  <si>
    <t>1)大原特命教授(アカデミア担当CD)のPR巡回不足であり、タイムリーな指示を行う必要があった。</t>
  </si>
  <si>
    <t>2)教員会議(中間10月,最終3月)で、活性化策としての予算シート制度を提案し予算シートまとめ(84件)をＨＰ上に掲載し、フオローアップした。その成果として提出件数64件,採択件数20件、採択金額846万を得た。また、テクノ企業(環境造形)の新加入+1社であった。</t>
  </si>
  <si>
    <t>2)後期期初に、予算シート作成を入れること等を改良したい。また、今年度の事業中で、会員外の中小企業参加が１５社あったので、＋３社の加入お願いを強力に進めたい。</t>
  </si>
  <si>
    <t>3)第５回テクノ・マーケットin中国エリアでの参加者数は４１３名(企業参加数；42社90名)であり、過去最高の参加者数で大盛況になった。最終事業年度の目玉は、科学技術振興機構の中村道治理事長の基調講演、国立高専機構の小畑秀文理事長と周南市役所の木村市長等のご参加であった。３社報道があった。</t>
  </si>
  <si>
    <t>3)第５回テクノM in中国ｴﾘｱの参加者は、第４回のそれに比較して＋３５名増,企業参加数は＋３１名増であった。しかし、マスコミ報道３社は一年前の６社に比べ半分であった。講演「はやぶさ」＞「科学技術」に対するマスコミ取上げが専門より一般受けを希望しており今一歩であった。</t>
  </si>
  <si>
    <t>3)２年目の３名の特命教授がフル働きにより、参加目標などを達成できた。しかし来年度は２名体制となるため、戦略ダウン(広報関係,企業巡回等)となるが、西京銀行など他の部署による対応(根回し中)を図りたい。拠点校の事業活動は終了したが、中国地区８高専に絆を継続する。</t>
  </si>
  <si>
    <t>4)恒例の公開講座「マイコンを使った光るオルゴール製作」など多数の参加者を得た。毎年、定員オーバとなり好評である。</t>
  </si>
  <si>
    <t>4)なし</t>
  </si>
  <si>
    <t>5)「モデルロケットを通して身近な自然現象に触れよう教室」、「おもしろサイエンス」など、今年も好評であった。</t>
  </si>
  <si>
    <t>5)なし</t>
  </si>
  <si>
    <t>B（やや遅れている）</t>
  </si>
  <si>
    <t>機構が実施する教育環境の安全確保に関する講習会の開催がなかったが，学内で開催された「安心安全の日研修会」（教職員対象，１１月２８日）で、「高専機構総合損害保険プログラム概要」を拝聴した。</t>
  </si>
  <si>
    <t>「安心安全の日研修会」には，一般科目教員のぼぼ全員が出席をした。クラブ活動やインターンシップ中のリスクと補償制度などについて具体的に知ることができた。講習会・研修会開催の情報を積極的に集め，出席の機会を得ていく必要がある。</t>
  </si>
  <si>
    <t>今後も学内のみならず学外で開かれる講習会に出席して，教育活動に反映させていきたい。</t>
  </si>
  <si>
    <t>一般科目のほぼすべての教員が，学識、見識を高めるとともに，自己の専門分野における科学技術や学術などの最新動向を的確に把握するなどのため，研究に積極的に取り組み，恒常的に各専門の学会・研究会活動等に参加している。</t>
  </si>
  <si>
    <t>本校の紀要論文集の報告の箇所に示すように，一般科目教員の学協会における論文発表や口頭発表などの業績が多数あった。今後も引き続き研究や学会活動等に積極的に取り組む必要がある。</t>
  </si>
  <si>
    <t>これまで以上の業績が上げられるよう，引き続き研究や学会活動等に積極的に取り組むことを推奨していく。</t>
  </si>
  <si>
    <t xml:space="preserve"> 一般科目の教員のうち，共同研究を実施している教員は１名であった。
</t>
  </si>
  <si>
    <t xml:space="preserve">昨年度より１件減少であったためＢ評価とした。他の教育機関，産業界や地方公共団体との共同研究及びこれらの機関からの受託研究を行う教員がまだ少ないと言わざるを得ない。
</t>
  </si>
  <si>
    <t xml:space="preserve">他の教育機関，産業界や地方公共団体との間の共同研究及びこれらの機関からの受託研究を行う教員が多くなるように努める。
</t>
  </si>
  <si>
    <t>一般科目のほぼすべての教員が，研究の一層の発展を図るため，科学研究費補助金等の外部資金に積極的に応募し獲得に努めている。</t>
  </si>
  <si>
    <t>さらに多くの外部資金を獲得することができるよう，引き続き科学研究費補助金等の外部資金に積極的に応募し獲得に努める。</t>
  </si>
  <si>
    <t>（１）各科の協力をもとに、授業アンケートの入力時間を確保した．平成23年度にアンケート項目の一部変更が検討されその内容についてアンケートが実施された．</t>
  </si>
  <si>
    <t>（１）回答率は、前期81.1%、後期88.8%となり、昨年度より向上した．</t>
  </si>
  <si>
    <t>（１）授業アンケートの結果を学生にフィードバックする方法についていくつかの提案があった．今後もさらに効果的な方法を検討をする必要がある．</t>
  </si>
  <si>
    <t>（２）シラバス活用度調査は、今年度は実施していない．</t>
  </si>
  <si>
    <t>（２）平成23年度に実施した調査結果と概要を基にした改善提案はなされていない．</t>
  </si>
  <si>
    <t>（２）平成23年度の調査結果、および概要を基に改善提案を行うことが必要である．</t>
  </si>
  <si>
    <t>（３）例年通り公開授業は、8回開催した．学外教育モニターの募集を学校のホームページ等で呼びかけた．テクノアカデミア主催の産学交流会等の機会を利用し、教育モニターの確保に努めた．</t>
  </si>
  <si>
    <t>（３）平成24年度にさらに新たに1名の学外教育モニターを獲得することができた．</t>
  </si>
  <si>
    <t>（３）今後もさらにモニター募集の宣伝を広範囲に行い、モニターの獲得に努めたい．</t>
  </si>
  <si>
    <t>（４）年度末に本科生1年生から5年生までの全学年、専攻科生1，2年生を対象とした、学習到達度評価アンケート「学習活動の記録」を実施した．</t>
  </si>
  <si>
    <t>（４）本校の学習・教育目標に相当する実力について本科卒業生は93%、専攻科修了生は97%の学生が身についたと評価した．　　</t>
  </si>
  <si>
    <t>（４）各学年ごとに学習到達度の評価のために「学習活動の記録」を実施した．全学年に亘るアンケートは、初年度であるため次年度から自己の成長の記録となる資料としての活用が期待される．</t>
  </si>
  <si>
    <t>（５）授業アンケートシステムのリプレイスの検討が遅れている．</t>
  </si>
  <si>
    <t>（５）現在の授業アンケートシステムは、2006年に導入され稼働し続けている．授業アンケートシステムのサーバーの維持も困難となりつつあるため、リプレイスの検討が必要である．</t>
  </si>
  <si>
    <t>（５）授業アンケートのシステムの更新に向けて、時代に即した授業アンケートシステムのあるべき姿を議論し、システムのリプレイスを検討する．</t>
  </si>
  <si>
    <t>教員会議において，学生主事からEQの向上に必要なクラブ活動の活性化を全教員に周知し，学生に対しては，合同ホームルーム等で，クラブ活動への積極的な取り組みを促した。</t>
  </si>
  <si>
    <t>全校学生にアイデアの応募を呼びかけ，選考の結果メカトロ部の応募アイデアが採用された。開発，実作に係る経費については支援を行った。</t>
  </si>
  <si>
    <t>アイデア対決・全国高専ロボットコンテスト2012中国地区大会で準優勝した。全国大会に出場したロボット「メカレオン」号は，カメレオンを想起させる独自の発射機構と俊敏な足回りを備え，ＮＨＫ全国放送の冒頭部分で詳しく紹介され，ロボットの完成度など高い評価を受けている。後輩達は次年度以降，更に高い目標に向かって努力することを誓っている。</t>
  </si>
  <si>
    <t>ニューメディア部において，新入生を対象にクラブ紹介を行い，新入部員を獲得を積極的に展開し，活発な活動がなされた。</t>
  </si>
  <si>
    <t>第23回プログラミングコンテスト高専部門本選大会で，課題部門敢闘賞に輝いた。</t>
  </si>
  <si>
    <t>平原地区において，老人会と大学と共同の美化活動に学生会から４０名が参加した。
リサイクルゴミを一元的に管理する「リサイクルステーション」が設置され，順調に活用されている。
昨年度に引き続き，環境リサイクル問題を「全学生・全教職員全員で共有すべき問題」と位置付け，風紀局・環境委員のチェックにて分別ができていないと判断されたゴミ袋は返却ゴミとして別置し，該当部署（クラス・クラブ・研究室等）に連絡の上，再分別させるシステムを行った。また，一度も返却ゴミを出さなかった５クラスに「環境リサイクル表彰」を行うことでリサイクルに対する意識を高めた。
１年生合宿研修についても例年通り滞りなく実施した。</t>
  </si>
  <si>
    <t>後期の中間時点で，気のゆるみのせいか，分別が不十分な状態もあったが，学生会の呼びかけ等により，良い状態を取り戻し，リサイクル問題に対する一定の教育効果があったと思われる。また，ペットボトルキャップによるワクチン基金にも貢献できた。
合宿研修では，実施内容の見直しを行い，時間的に余裕を持って行動でき，新入生相互の親睦を図る良い機会となった。</t>
  </si>
  <si>
    <t>引き続き，リサイクルゴミの分別の徹底，ゴミ袋における搬出元の記名の徹底を呼びかけ，無記名ゴミの根絶を目指す。
合宿研修については，上級生の指導学生の役割分担と説明が徹底しておらず，指導学生の新入生に対する関わり方について，検討・改善を行っている。</t>
  </si>
  <si>
    <t>クラスマッチ，学生会総会，高専祭，学生会選挙，クラブ駅伝及びクラブリーダー研修会を学生主事室の助言の元で，学生が主体となって実施した。</t>
  </si>
  <si>
    <t>学生会主催で、クラブ紹介・学生会リーダー研修会（4月）、クラスマッチ（5月・10月）、高専祭（10月）、クラブ対抗駅伝（12月）、学生会選挙（12月）を実施した。また今年度は中国地区学生会執行長会議を本校主幹で6月に行った。学生会選挙を経て平成25年度の会長および副会長が決定した。その後、学生会役員および高専祭実行委員の人事を行い、学生会の引継式（2月）を開催して次年度に向けた準備に入っている。
地域貢献として、平原地区清掃（平原地区・徳山大学と共同で実施：5月、本校単独：11月）および周南ロボコンに向けたロボット製作教室を開催した。
高専祭では、主要会場の屋内設置を軸に会場配置を行ったことにより、天候に左右されない運営が可能となった。また、県内他高専学生会と連携、外部からゲストの招聘、1年生クラス企画などの新しい試みも実施した。
その他の学生会の引き継ぎ等を確実に行うため，各部署での引き継ぎ事項を文書にまとめ，学生主事室からのコメントを付して学生会引き継ぎ会において確実に引き継ぎを実施するよう指導を行った。</t>
  </si>
  <si>
    <t>高専祭の実行委員会組織に多くの学生会役員が参画していたため、一部の学生に大きな負担を強いることとなった。次年度に向けて、学生会役員と高専祭実行委員会のメンバーを切り分けて選出することについて、学生主事室と学生会で検討を開始した。</t>
  </si>
  <si>
    <t>教員が毎日2人1組となって校内巡視を実施している。校舎内，屋外は隔日で編成し，疑わしき違法駐車車両は写真撮影して報告を義務づけた。トイレ内の喫煙行動においても，同様である。また，学生主事室の担当教員で，別途に巡視を行うなど，臨機応変に対応している。</t>
  </si>
  <si>
    <t>校舎内での喫煙行動が散見されたため，該当箇所について集中的に巡視を行った。学生の校舎内でのマナーは全般的に向上してきたが，携帯電話の使用については，今後も継続的な指導が必要である。</t>
  </si>
  <si>
    <t>無許可通学車両者が数件あった。学外者の可能性があり対応が難しいが対策を検討している。</t>
  </si>
  <si>
    <t>学生係員が初任者研修会や，連絡協議会に参加し，学生に周知しておくべき情報や，来年度の採用等の傾向を確認した。</t>
  </si>
  <si>
    <t>来年度から内容が変わる業務について、有力な情報をいくつか得ることができたので、出席者だけでなく、学生係内で情報が共有できるようにした。また、来年度の採用等について、早めに情報を入手することができた。</t>
  </si>
  <si>
    <t>奨学生募集等の情報は，掲示や学級担任への通知により学生へ周知した。　　　　　　　　　　　　　　　　　　　　　　　　　また、採用後の手続きや、返還については重要な事なので、対象学生に対して説明会を実施した。　　　　　　　　　特に、返還に関する説明会で、延滞率の改善をするため、平成22年度より学生主事による説明を加えた結果、第一種：9.3%(平成22年3月末)→1.3%(平成24年3月末)、第二種：15.4%(平成22年3月末)→0%(平成24年3月末)　に大幅に改善された。</t>
  </si>
  <si>
    <t>今年度の日本学生支援機構奨学金について，本科生，専攻科生とも採用枠の範囲内で申請があり，全員採用された。また，募集等の情報について，学生から知らなかった等の苦情は一切なかった。</t>
  </si>
  <si>
    <t xml:space="preserve">登校時の交通指導を定期的に実施し，交通安全指導に努めた。送迎車両の校内乗り入れ規制についても定着した。
自転車通学生のイヤホン使用等のながら運転を重点的に指導した。
交通安全指導講話には自動車学校から講師を招き実施した。
４，５年生のバイク通学生に対しては，全員を対象に自動車学校で交通安全講習会を年2回（春と秋）開催し，バイクの基本的な点検作業から実践的な走行技術に至るまで，約３時間の実技実習を行った。
防火訓練についても，滞りなく実施した。
</t>
  </si>
  <si>
    <t>校内の安全に関しては降車場所の順守など送迎する保護者の協力もあり，現在は登校時において歩車ともにスムーズな動線が確保できている。自転車のマナーについては，全教職員に周知すると共に合同ホームルームやオリエンテーションにおいて，学内での学生指導を十分に行うとともに，必要に応じて学外での立ち番などを実施した結果、自転車に関する苦情等はほとんどなかった。
バイクについては，数件の事故報告があったが，重大事故は発生していない。</t>
  </si>
  <si>
    <t xml:space="preserve">
自転車通学生のマナー（携帯・イヤホン・並列運転等）について，引き続き指導する。</t>
  </si>
  <si>
    <t>○　実践的技術者育成の観点から，引き続き教員との連絡を緊密に図り，教育に対する専門的な支援を充実させる。
○　教員，学生の行う研究，地域貢献活動を引き続き支援する。</t>
  </si>
  <si>
    <t>(1) ３つの技術室とも、関係教員や教務主事室等と連携を取りつつ教育に従事し、学生の教育に励むとともに、教育環境の整備に努めた。
(2) 教育、研究ならびに地域貢献活動への支援は、例年のように、次のとおり積極的に行っている（数字はのべ件数）。
○教育
・発表：４件
○研究
・学会発表：12件
・科研費研究協力：１件
○地域貢献活動
・公開講座等担当：10件
・講習会等：１件
・企業技術相談：１件
・試験・施工依頼：18件
(3) 実習工場内の工作機械などの運転状況を検査し、安全な実習・実験が行えるように検討した。</t>
  </si>
  <si>
    <t>(1)  一昨年度、教務主事室に要望し、改善された授業時間割のもとで、適切に業務を遂行することができた。
(2) 教育、研究ならびに地域貢献活動への支援は例年どおり行っており、有益な貢献活動ができつつある。今後は、地域からの製作依頼などについての対応規則（窓口や経費などの問題含む）を整備していく必要がある。
(3) 実習工場内での重大事故を未然に防ぐために、加工中に工具などの飛散から身を守る保護メガネ着用を義務づけることとした（学生には実習服と同時に準備させる）。</t>
  </si>
  <si>
    <t>(1) 学生に対する教育支援に関しては、いまのところ課題は見当たらないが、さらに教育の質の向上をめざしたい。
(2) 教育、研究ならびに地域貢献活動への支援に関しては、さらなる努力を要する。
(3)  実習工場入口に工作中の安全に対する注意を掲示し、さらなる安全の徹底を図りたい（検討課題）。</t>
  </si>
  <si>
    <t>(1) 特段の課題は残っていないが､安定した運営経費の確保にむけた努力が今後も必要。
(2) 特段の課題は残っていないが、さらなる努力を要する。
(3) 研修内容を支援センター全体の日常業務に反映させるとともに、発表内容をさらに高める努力を続け、今後も研修を計画的かつ積極的に活用することで、職員の能力向上に努めたい。
(4) 特段の課題は残っていないが、さらなる努力を要する。職員の意識改革は終え、実現に向けて着実に実行するよう、機運は高まってきている。
(5)  ものづくり協同プロジェクト活動のさらなる具現化。
(6) 他高専の活動情報などの刺激もあり、科研費等獲得に向け、環境は整えられつつある。引き続き努力を続けたい。科研費など外部資金の獲得に向けて、積極的な活動を行う必要がある。
(7) 本年度の報告集については内容も充実させ､発行部数も増し、さらなる情報発信に努めたい。</t>
  </si>
  <si>
    <t xml:space="preserve">(1) 運営経費は当初予算に組み込まれ、責任者を中心に計画的な運営を行った。月に1回定例の支援センター会議を行い検討を進めた。
(2)  例年通り、中国地区高専技術職員研修会などに職員を派遣し、所定の研修を行った。クレーン操作などの安全教育および旋盤作業技能検定のための研修も受講。旋盤作業1級技能検定に合格。
(3) 第1技術室において、再雇用職員から技術の伝承を受けた。また、前年度、確保した技術職員を本年度、正規職員として合格させることができた。さらに、大島高専から要求のあった技術講習会を開催し、他機関への技術伝承においても貢献した。
(4) 教育や研究の成果をまとめて各種研究会や学会において、口頭およびポスター発表した。連名ではあるが、学会論文発表にも携わった。
(5) 技術レベルの高度化を目指しての、組織全体での自主的なプロジェクト発足について検討を重ね、方向性を見出した。支援センター発足以来の、組織内の連帯感欠如についての不安を払拭するためにも活動の意義は大きい。
(6) 科研費採択の実績が豊富な松江高専より外部講師を招き、外部資金獲得の必要性およびノウハウについて研修会を開催した。他高専にも呼びかけた結果、大島高専より６名の参加があり、地域連携も深まった。
(7) 外部向けの初めて報告集を発刊し、近隣の高専などにも配布した。
</t>
  </si>
  <si>
    <t>(1) 当初予算が組み込まれたことにより、安定した運営が可能となった。ただし、各種研修や学会発表などを十分にこなすために、さらなる予算確保に努めていく必要がある。
(2 単に研修に参加するだけでなく、それぞれが行ってきた業務内容をまとめて発表することにより、改めて自分の行っている業務を見直すことにつながっている。
(3) 技術の伝承について、縦方向のみならず横方向での広がりが認められる。
(4)  研究発表件数は増加傾向にあるものの、今後は論文としてブラッシュアップする必要がある。
(5) 技術職員の技術の高度化・融合および組織の連帯感を求めて、ものづくり協同プロジェクトを企画する。本プロジェクトにより、実践教育教材を目指した電光掲示板の開発を行い、学内に設置する予定である。
(6) 上述プロジェクト実現のためにも、まずは学内予算の申請手続きを行う。
(7) 引き続き、広報関係部門を中心に報告集の充実に向けて検討が必要。</t>
  </si>
  <si>
    <t>C（大幅に遅れている）</t>
  </si>
  <si>
    <t>・実習棟改修工事を計画し概算要求を行う予定であったが，計画の再検討が必要との機構の判断により平成２５年度の概算要求は見送りとなった。</t>
  </si>
  <si>
    <t>・実習棟改修に向けて引き続き計画の検討を行い，平成２６年度概算要求を行う必要がある。</t>
  </si>
  <si>
    <t>・徳山高専全体の改修計画について検討する機関（マスタープラン検討ＴＦ）を設置し，その中で実習棟改修について，実施計画を定めることとした。</t>
  </si>
  <si>
    <t>・マスタープラン検討ＴFを設置し，徳山高専の将来計画を含め検討することにした。
・施設に関する更新計画を作成した。
・設備に関して更新等設備要求を行い，機構の設備マスタープランに記載された。
・平成２４年度補正予算において，施設及び設備の予算要求を行った。</t>
  </si>
  <si>
    <t>・設備の更新計画に基づき，設備更新「平面研削盤一式及び工具研削盤一式」について，計画的に改修及び導入を行った。（機構の設備マスタープランに対し，学内の新たな要求の反映が必要。）
・平成２４年度補正予算要求により，配分された予算を効率的にかつ早期執行を実施する必要がある。</t>
  </si>
  <si>
    <t>・本校における災害時等の緊急連絡網及び情報収集に必要な関係機関を調査し，連絡先等を更新した。</t>
  </si>
  <si>
    <t>･地域の状況を継続的に調査し，最新の状況に更新していく必要がある。</t>
  </si>
  <si>
    <t>・学生及び教職員の健康維持に心がけるため，精神科医及びカウンセラーによるカウンセリングを継続して行った。</t>
  </si>
  <si>
    <t>・相談体制の充実を継続していく必要がある。</t>
  </si>
  <si>
    <t>・校内の安心・安全確保の観点から，Ｗｅｂカメラを修理に出し，作動状況，視認性の確保，植栽の状況について継続的に配慮した。
・特に，剪定，草刈及び放置物の撤去など環境整備を積極的に行った。</t>
  </si>
  <si>
    <t>・校内における視野が確保され，安心･安全が継続されている。</t>
  </si>
  <si>
    <t>・「安心・安全の日」において，教職員に対し「高専機構総合損害保険プログラムの概要」の研修会を実施（平成２４年１１月２８日）した。</t>
  </si>
  <si>
    <t>・教職員のリスク管理意識の高揚につながっている。</t>
  </si>
  <si>
    <t>・本校の業務に沿った事務マニュアルについて，各担当業務マニュアルの汎用性を高めるとともに，係として業務マニュアルを継続的に見直しを行っている。</t>
  </si>
  <si>
    <t>・作成された事務マニュアルに新たな事例を反映し，継続して見直して最新の状況を反映していく必要がある。</t>
  </si>
  <si>
    <t>・業務改善目標等評価実施要領に基づき改善の効率化を実施している。</t>
  </si>
  <si>
    <t>・街路灯を水銀灯からＬＥＤ灯に交換するとともに点灯時間の調整，前年から引き続き，廊下・通路・トイレの蛍光灯の間引き，エアコンのコントローラに節電の表示，水道の蛇口に節水の表示，夏季に暖房便座の電源を切り，デマンド計監視により最大需要電力が超過が見込まれる場合の空調機停止と屋外運動施設照明の調整等の対策を実施し，光熱水費について節減の徹底を全教職員に促し一般管理費の縮減を図った。また，環境マネジメント組織連絡会で冷暖房の温度設定等を定め省エネを推進させた。</t>
  </si>
  <si>
    <t>・節減の徹底を引き続き実施し，照明のＬＥＤ化等光熱水費の縮減について更なる改善を検討する必要がある。</t>
  </si>
  <si>
    <t>省エネの推進のため毎年環境マネジメント連絡会開催する。</t>
  </si>
  <si>
    <t>・契約に当たっては，原則，一般競争入札等によるものとし，競争性，公正性，透明性の確保を図った。また，給食業務は公募による企画競争の導入を図った。</t>
  </si>
  <si>
    <t>・入札に関して，複数者が参加できるような仕様書作成に重点を置き，競争性，透明性の確保を図った。給食業務は公募による企画競争により，複数社による競争契約が実施できた。</t>
  </si>
  <si>
    <t>職員の能力向上のため，地区別事務職員・中堅職員・初任者等の各個人レベルに合わせた研修会に参加させた。また，国立大学法人等他機関が開催する研修にも参加させた。</t>
  </si>
  <si>
    <t>・山口県内の各機関（山口大学，大島商船，宇部高専，徳地青少年自然の家）と人事交流を継続して行うため，情報交換を行った。</t>
  </si>
  <si>
    <t>・山口大学と人事交流を継続して行った。
・高専間の人事交流を継続的に行うため，近隣の宇部高専と本年度から人事交流を行った。</t>
  </si>
  <si>
    <t>学内予選を実施した。また、有明で実施されたコンテスト本選へ、指導教員とともに引率した。</t>
  </si>
  <si>
    <t>課題部門で「ロウニャクコンジャク―ＡＲ古地図システム―」が敢闘賞を受賞し、コンテスト引率を無事完了した。</t>
  </si>
  <si>
    <t>来年度も、本年度と同様の支援を行う。</t>
  </si>
  <si>
    <t>予定どおりサーバの仮想化を実現した。これまで長く懸案事項であったメールサーバを移行した。3月のPW変更のトラブルを避けるため、12月より教員のPW変更を依頼した。</t>
  </si>
  <si>
    <t>平日にネットワークを止めることなく、3月の土日のみを使って、更新作業を行った。機構導入の認証サーバの運用が始まったため、教職員・学生のパスワードポリシーの遵守がしばらくの間、問題点となると思われる。</t>
  </si>
  <si>
    <t>OSやソフトのバージョンアップで、一部まだ移行できていない情報処理センター制作のプログラム（サービス）を変更する。LANシステムの安定運用を図っていく。</t>
  </si>
  <si>
    <t>予定通り教育用電算システムの更新を行った。</t>
  </si>
  <si>
    <t>維持・管理が容易なネットブート方式になった。学生のPWも機構導入の認証サーバで一元管理することにした。</t>
  </si>
  <si>
    <t>映像音響設備の更新を来年度以降行う。授業中に学生がPWを忘れたときの対応方法や、400日以内の学生のPW変更方法を検討する。
新システムの機能を最大限に活用した運用を行っていく。</t>
  </si>
  <si>
    <t>10月に外部接続回線の更新作業を行った。さらに、機構が全国高専へ導入したファイアウォールの設置が終了した。</t>
  </si>
  <si>
    <t>SINET回線が2本に増え、本校側では、宇部高専との遠隔講義（専攻科）で回線が安定供給できる環境が整った。</t>
  </si>
  <si>
    <t>継続して、安定運用を図る</t>
  </si>
  <si>
    <t>4月に全クラスで実施した。</t>
  </si>
  <si>
    <t>ネチケットに反する事態は生じていない。</t>
  </si>
  <si>
    <t>例年通り、４月中に、　全クラスで必ず実施する。</t>
  </si>
  <si>
    <t>中国地区大会では、主管校として、宇部高専・大島商船と連携して、HPを立ち上げ、競技情報を配信した。</t>
  </si>
  <si>
    <t>中国地区大会、全国大会ともに、モバイルルータを使用するなどの工夫をし、トラブルなく、正確でかつ速い情報の更新が実現できた。それにより、全国大会では、他の高専関係者から感謝のメールをいただいた。</t>
  </si>
  <si>
    <t>次回、主管校となったとき、同様の対応をする。</t>
  </si>
  <si>
    <t>校内LANの更新に伴い、WEBClassサーバも更新し、新しい環境を整備した。</t>
  </si>
  <si>
    <t>WEBClassサーバの仮想化を図った。</t>
  </si>
  <si>
    <t>引き続き、環境を維持する。</t>
  </si>
  <si>
    <t>S（特筆すべき進捗状況）</t>
  </si>
  <si>
    <t>学年末に1～5年生にアンケートを実施し、図書館の利用状況について検討した。また、入退館システムの更新に関する検討を行った。</t>
  </si>
  <si>
    <t>図書館利用に関するアンケート結果より、利用率は昨年に比べ上昇したが、さらに利用率が上がるような工夫が必要。また、入退館システムの更新に関する検討については他の図書館の事例を参照に検討を行った。</t>
  </si>
  <si>
    <t>利用率が上がるように英語多読書、資格の本、文庫本の新刊、旅行ガイドなどの図書を重点的に購入する他、学生の希望図書を購入した。</t>
  </si>
  <si>
    <t>徳山高専研究紀要第36号を発行し、本校教職員の研究成果の周知と普及に努めた。また、教職員の研究実績の推移を追記し、研究紀要に掲載した。</t>
  </si>
  <si>
    <t>紀要に掲載した論文数は5編で、例年に比べ少ない状況であった。また、開校以来の論文・講演件数の推移に今年度分を追記した。今年度の論文・講演件数は昨年度より増加した。</t>
  </si>
  <si>
    <t>今年度は紀要の論文投稿件数が5件と少なかったため、来年度は投稿件数が増えるように啓蒙を行いたい。</t>
  </si>
  <si>
    <t>（１）必修化された「経営管理」「安全工学概論」の内容を再検討し、実施した。カリキュラムを改正した「英語講読」を実施し、次年度への課題を把握した。
（３）改正された専攻科入試方法により選抜を実施した。現時点で入試方法のさらなる改正は不必要と判断し、検討を見送った。</t>
  </si>
  <si>
    <t>（１）教養数学科目のカリキュラム改正は数学担当教員の体調不良により十分な議論が出来なかった。</t>
  </si>
  <si>
    <t>（１）新規採用された数学科教員を交え、今後の課題を検討する必要がある。</t>
  </si>
  <si>
    <t>平成２５年度から「総合演習」を２年生通年とすることを決定しし、各専攻における成績評価方法の統一を行った。</t>
  </si>
  <si>
    <t>「総合演習」を通年化したことによる実施内容の再検討が必要である。</t>
  </si>
  <si>
    <t>特になし。</t>
  </si>
  <si>
    <t>平成２５年度から「総合演習」を２年生通年とすることを決定しし、各専攻における成績評価方法の統一を行った。</t>
  </si>
  <si>
    <t>「総合演習」を通年化したことによる実施内容の再検討が必要である。</t>
  </si>
  <si>
    <t>「エンジニアリング・デザイン教育グローバル化プロジェクト」として国立高専機構の教育改革経費に応募した。</t>
  </si>
  <si>
    <t>総合企画室からの案内が遅かったため、急遽応募することになり内容をよく検討する時間が無かった。</t>
  </si>
  <si>
    <t>総合企画室が主導による事前打合せの実施を提案した。</t>
  </si>
  <si>
    <t>宇部高専の教員による遠隔授業「経営工学」を実施した。また宇部高専および大島商船にて専攻科長が講義を実施した。３高専専攻科合同中間発表会および中国・四国地区高専専攻科交流会に参加した。</t>
  </si>
  <si>
    <t>宇部高専との遠隔授業システムが不調であった。</t>
  </si>
  <si>
    <t>平成２４年度補正予算で遠隔授業システムの整備資金を獲得した。</t>
  </si>
  <si>
    <t>「産業論」「安全工学概論」「経営管理」「長期インターンシップ」等の講義で企業技術者を活用した。</t>
  </si>
  <si>
    <t>「安全工学概論」の講義内容の再検討が必要である。</t>
  </si>
  <si>
    <t>新しい講師候補の選定を試みた。</t>
  </si>
  <si>
    <t>長期インターンシップは例年通り実施できた。海外協定校におけるインターンシップや高専機構主催の海外インターンシップへの参加希望者がいなかった。</t>
  </si>
  <si>
    <t>協定校におけるインターンシップは自己負担の多さが問題である。</t>
  </si>
  <si>
    <t>自己負担の少ない海外インターンシップ先として台湾科技大学を訪問調査した。</t>
  </si>
  <si>
    <t>学位授与試験は受験者全員が合格し、TOEICでは修了時の平均スコアが過去最高の522を達成した。EMaTも引き続き実施し、修了生全員が資格を取得した。</t>
  </si>
  <si>
    <t>専攻科修了生３名がTOEICスコア400をクリア出来なかった。</t>
  </si>
  <si>
    <t>教養基礎科目担当幹事を中心としてTOEIC受験指導を行った。</t>
  </si>
  <si>
    <t>専攻科修了時のTOEICは過去最高の522を達成した。カリキュラムが改正された「英語講読」を実施した。</t>
  </si>
  <si>
    <t>修了生２名がTOEICスコア900を超える一方、３名がTOEICスコア400をクリア出来なかった。</t>
  </si>
  <si>
    <t>教養基礎科目担当幹事を中心としてTOEIC受験指導を行うとともに、英語学習への意識付けを試みた。</t>
  </si>
  <si>
    <t>専攻科生対象の合同企業説明会等の案内を積極的に行うとともに、学内で大学院進学説明会を２回開催し、大学院の情報を積極的に提供した。</t>
  </si>
  <si>
    <t>専攻科修了生全員の就職・進学が順調に決定した。</t>
  </si>
  <si>
    <t>昨年度に引き続き専攻科生２名がELICOSに、また1名がテマセク技術英語研修に参加した。修了生全員が学会で発表し、外部資格を取得した。</t>
  </si>
  <si>
    <t>ELICOSは自己負担が高額なため参加者が少ない。</t>
  </si>
  <si>
    <t>新たな語学研修先として香港VTCを訪問調査した。</t>
  </si>
  <si>
    <t>JABEE新基準への対応としてエンジニアリング・デザイン系科目「総合演習」の通年化を決定するとともに、達成度の評価方法を検討した。</t>
  </si>
  <si>
    <t>現在の達成度評価法では新基準に十分対応しきれないことが明らかとなった。</t>
  </si>
  <si>
    <t>平成２５年度の実施に向けシラバスを整備した。</t>
  </si>
  <si>
    <t>平成２４年度の実施予定が機構側の要望により平成２５年度に延期された。</t>
  </si>
  <si>
    <t>平成２５年度実施に向け準備を開始した。</t>
  </si>
  <si>
    <t>大学評価・学位授与機構職員との打合せを行った。</t>
  </si>
  <si>
    <t>海外協定校におけるインターンシップや高専機構主催の海外インターンシップへの参加希望者がいなかった。</t>
  </si>
  <si>
    <t>自己負担の大きさと、専攻科１年生の意欲や英語力の低さが問題である。</t>
  </si>
  <si>
    <t>新たな海外インターンシップ先として台北科技大学を訪問調査した。</t>
  </si>
  <si>
    <t>各部署における平成２３年度の活動状況等をとりまとめ、それぞれの部署における点検システムが機能しているか否かを評価し、学校全体として教育点検システムが機能しているか否かを評価して６月に報告書をとりまとめた。それらの状況を８月の顧問会議で報告し、ウェブサイトで公表した。</t>
  </si>
  <si>
    <t>「本校の活動状況報告及び教育点検システムの点検結果報告書」（平成２３年度）を取りまとめ、グローバル化に対応した高度な技術者教育につながるような大胆な取組がやや低調であったと総括した。</t>
  </si>
  <si>
    <t>この総括に対するActionは総合企画室、あるいは教務主事室が担当すべき事項であり、今後の方針の策定が必要である。</t>
  </si>
  <si>
    <t>平成２３年度における教員の年間職務の自己評価を実施し結果をとりまとめ公表した。また教員の資質向上のためより効果的な方策について検討した。</t>
  </si>
  <si>
    <t>自己評価をActionに繋げる手法としてティーチング・ポートフォリオやアカデミック・ポートフォリオの導入を検討した。</t>
  </si>
  <si>
    <t>ティーチング・ポートフォリオWSに参加し、学内で説明会を開催した。また職員１名がティーチング・ポートフォリオを実際に作成した。</t>
  </si>
  <si>
    <t>全教員が参加する形で委員会を結成し、それぞれの委員会が認証評価への対応を行った。自己評価委員会は受審の中心となって「自己評価書」を作成し、１１月には訪問調査に対応し、２月には評価結果（案）を受理した。</t>
  </si>
  <si>
    <t>認証評価はスムーズに実施された。唯一、学習・教育目標の周知度が不十分であるとの指摘があったが、全体的には、本校の状況に関して多くの優れた点が評価された。</t>
  </si>
  <si>
    <t>認証評価受審に関する反省会を開催し、受審後の対応に関して議論した。</t>
  </si>
  <si>
    <t>平成２４年度は、これまでに終了していなかった一部の居室の天井部分の改修を実施した。また、学寮ホームページの内容やパンフレットを更新し、寮生活の快適さを積極的にPRすることができた。さらに、学寮見学会を寮生会の協力の下に２回実施した。</t>
  </si>
  <si>
    <t>改修や、PRはかなり効果的に実施できたが、家庭の事情や、学寮規則違反により退寮する学生が出たため、年度当初１０７名でスタートしたが、年度末には９９名になってしまった点で、課題が残ったと言わざるを得ない。ただし、来年度は、新入生以外に入寮希望者が３名出ているという明るい兆しもある。</t>
  </si>
  <si>
    <t>今年度も広報活動を継続してきたし、平成２５年度っも、これまでと同様、広報活動に力を入れ、入寮希望者の増加（定員充足）を目指す。また、今年度同様、学寮規則違反による退寮者が出ないよう、アセンブリなどを中心に寮生の規律遵守にもさらに力を入れる。</t>
  </si>
  <si>
    <t>学習用図書を数百冊新たに購入し、代本による図書の買い出しシステムを作った。また、継続的に寮生から新規購入の希望図書を募り、寮務スタッフで協議して必要と判断したものについては、追加購入した。さらに、学習用の机と椅子を設置することにより、寮内の共用スペースの一部を寮生のための自学自習スペースに変えた。このため、寮生が学習のために図書をたくさん借りるようになっただけでなく、特に試験期間中など、寮生がこれまで以上に積極的に勉強をするようになった。</t>
  </si>
  <si>
    <t>図書についても、自学自習スペースについても、さらに充実させる余地があるので、今後も継続して行く必要がある。</t>
  </si>
  <si>
    <t>平成２５年度も継続的に寮務スタッフ選定図書や寮生希望図書を追加購入していくとともに、つい立ての設置などにより、自学自習スペースの環境をさらに整える。</t>
  </si>
  <si>
    <t>平成２４年度は、これまでに終了していなかった一部の居室の天井部分の改修を済ませることができたので、男子寮の整備は一通り完了した。また、寮生会美化部長を中心に、清掃活動を相当充実させることができたおかげで、居住環境を改善することができたと言える。</t>
  </si>
  <si>
    <t>学寮内にはまだ老朽化した部分があるので、その部分を中心に、今後も居住環境の改善を継続して行く必要がある。</t>
  </si>
  <si>
    <t>平成２５年度も、予算の許す範囲で、老朽化した部分の改善を継続的に行う。</t>
  </si>
  <si>
    <t>学寮ホームページの内容やパンフレットを更新し、寮生活の快適さを積極的にPRすることができた。</t>
  </si>
  <si>
    <t>PRはかなり効果的に実施できたが、家庭の事情や、学寮規則違反により退寮する学生が出たため、年度当初１０７名でスタートしたが、年度末には９９名になってしまった点で、課題が残ったと言わざるを得ない。ただし、来年度は、新入生以外に入寮希望者が３名出ているという明るい兆しもある。</t>
  </si>
  <si>
    <t>今年度も広報活動を継続してきたし、平成２５年度っも、これまでと同様、広報活動に力を入れ、入寮希望者の増加（定員充足）を目指す。また、今年度同様、学寮規則違反による退寮者が出ないよう、アセンブリなどを中心に寮生の規律遵守にもさらに力を入れる。</t>
  </si>
  <si>
    <t>留学生の受け入れ数をさらに拡大するための体制はできている。</t>
  </si>
  <si>
    <t>実際に受け入れが実現していないのは、留学生が事情により退寮したり、新規の希望者が出ていないためである。</t>
  </si>
  <si>
    <t>私費による留学生の受け入れも含めて、留学生の受入数をさらに拡大するための体制を継続する。</t>
  </si>
  <si>
    <t>留学生及びチューターの研修旅行を５月に実施した。また、地域で行われる交流会の情報を留学生に伝えることにより、地域との交流を促進することができた。</t>
  </si>
  <si>
    <t>地域の交流会及び研修旅行や学寮行事を通して、留学生と地域、留学生と日本人寮生との活発な交流を実現することができた。</t>
  </si>
  <si>
    <t>平成２５年度も、留学生と地域、日本人寮生との交流が積極的になされるように努める。</t>
  </si>
  <si>
    <t>５月に留学生及びチューターの研修旅行を実施し、その中で、学則等のオリエンテーションを行った。</t>
  </si>
  <si>
    <t>教務、学生、寮務に関する学則等について、分かりやすいオリエンテーションを実施することができた。</t>
  </si>
  <si>
    <t>平成２５年度も、留学生に対して、オリエンテーションを含めた見学旅行を引き続き実施する。</t>
  </si>
  <si>
    <t>・中学校別志願者・合格者・入学者数推移の作成（教員会議資料）
・第1志望者数の推移作成
・年間PR計画の立案・実行
・山陰、宇部地区中学校訪問
・下関、下松、広島における山口県内３高専合同説明会の開催
・中学校への出前授業（防災関連）の実施
・簡易ＰＲパンフレットを作成した</t>
  </si>
  <si>
    <t>・入学志願者数は全体で３名減少したものの、県内中学校卒業者に対する比率はわずかではあるが昨年度よりも上昇
・入学志願者の減少を食い止めるため、保護者等へ直接PRする方策（保護者対象説明会等）を検討する必要がある
・また中学校との協力・連携が可能な事項を洗い出し、新たな方策を検討する必要がある</t>
  </si>
  <si>
    <t>・保護者対象説明会実施方策の調査</t>
  </si>
  <si>
    <t>・中学校との協力・連携可能な事項を再度洗い出す必要がある</t>
  </si>
  <si>
    <t>・見学会における企画の工夫（学科企画、CAカフェ、研究室カードの発行など）
・見学会全体会における在校生ビデオレターの利用</t>
  </si>
  <si>
    <t>・ＩＥ志願者数の増加
・見学会等での在校生の更なる活用や出身中学校への積極的派遣方策を検討する必要がある</t>
  </si>
  <si>
    <t>・ＭＥ志願者の減少</t>
  </si>
  <si>
    <t>・見学会全体会ビデオレターにおける女子学生の多用
・女子学生による見学会でのデザコン活動紹介</t>
  </si>
  <si>
    <t>・PRパンフ（簡易版）に女子学生を活用する予定であったが、パンフ作成まで至らなかった</t>
  </si>
  <si>
    <t>・来年度に継続課題</t>
  </si>
  <si>
    <t>・周南市合同庁舎における校外学校説明会の実施</t>
  </si>
  <si>
    <t>・志願者減少率を抑えることに繋がった</t>
  </si>
  <si>
    <t>・さらに別会場での開催を検討</t>
  </si>
  <si>
    <t>簡易版のＰＲリーフレットを作成し、校外学校説明会で配付</t>
  </si>
  <si>
    <t>・志願者の減少の抑制に貢献した</t>
  </si>
  <si>
    <t>・来年度は内容更新</t>
  </si>
  <si>
    <t>・３地区（下関、下松、広島）での県内３高専合同説明会の実施</t>
  </si>
  <si>
    <t>・一般市民へのPR拡大
・より効果的な開催場所・開催日・内容を更に検討する必要がある</t>
  </si>
  <si>
    <t>・来年度も検討継続</t>
  </si>
  <si>
    <t>・学外検査場の合同設置（４地区）による宇部高専との入試協力</t>
  </si>
  <si>
    <t>･志願・受験可能地域の拡大</t>
  </si>
  <si>
    <t>・特になし</t>
  </si>
  <si>
    <t xml:space="preserve">・ＦＤ委員会が次年度の活動計画を検討
・Ｈ２３の実績整理とＨＰへの掲載
</t>
  </si>
  <si>
    <t>・学生の自学自習の涵養について
・ティーチングポートフォリオについて
・明石高専の教育について
・クラス運営について
・教員対象クラス経営（Q-Uテスト活用）研修会（学生相談室・教務主事室）</t>
  </si>
  <si>
    <t>・新たなＦＤ活動ワーキングが動き始めた</t>
  </si>
  <si>
    <t>・科目間調整会議による授業内容・カリキュラム等に関する検討（数学、物理）
・ACE,TOEIC一斉試験の実施と分析
・夏季休業中における学習強化週間（実力養成週間）の設定と補講・資格試験等講座の実施
･学習到達度試験試験結果の分析
・英語授業カリキュラムに関する検討</t>
  </si>
  <si>
    <t>・数学・物理における授業内容等に関する現状と問題点の把握
・物理カリキュラムの一部改正(H24より）決定
・ACE,TOEIC一斉試験への指導と実施
・多数の教員の協力による学習強化週間の充実
・学習到達度試験に向けての指導（数学・物理）
・英語カリキュラムの一部改正（H24より）の決定
・ACE,TOEIC成績の向上
・学習到達度試験成績の向上</t>
  </si>
  <si>
    <t>・申請のための努力が足りなかった</t>
  </si>
  <si>
    <t>・来年度の課題</t>
  </si>
  <si>
    <t>・企業技術者等活用プログラム（機構）への申請および実施</t>
  </si>
  <si>
    <t>・企業技術者等活用プログラムによる実践教育の充実</t>
  </si>
  <si>
    <t>・山口県インターンシップ協議会への参加とインターンシップ参加の推進</t>
  </si>
  <si>
    <t>・４年生（特に機械電気工学科）のインターンシップ参加者の増加</t>
  </si>
  <si>
    <t>・夏季休業中における学習強化週間（実力養成週間）の設定による補講・資格試験等講座等の実施</t>
  </si>
  <si>
    <t>・資格試験講座等への参加による意識向上
・IE,MEは資格取得者が増加傾向にある
・土木建築工学科でも学生の資格取得を推進するべく外部単位認定資格を拡大した</t>
  </si>
  <si>
    <t>・英語課教員による多読教育の導入が功を奏し、学生のACE,TOEICの成績が向上した</t>
  </si>
  <si>
    <t>・より高いレベルへの引き上げを目指す</t>
  </si>
  <si>
    <t>・学生がコンテストで優秀な成績を上げることが多くなった
・学生の旅費等の支援体制が課題</t>
  </si>
  <si>
    <t>･特になし</t>
  </si>
  <si>
    <t>・新基準の確認、対応の検討を進めている</t>
  </si>
  <si>
    <t>・教務規則の改正は来年度の課題</t>
  </si>
  <si>
    <t>・来年度検討</t>
  </si>
  <si>
    <t>・科目間調整会議による数学・物理カリキュラムの検討
・学習到達度試験に向けた基礎能力向上方策の検討</t>
  </si>
  <si>
    <t>・物理カリキュラムの一部改正（H24より）を決定
・学習到達度試験成績の向上</t>
  </si>
  <si>
    <t>・無事インターンシップを終えた</t>
  </si>
  <si>
    <t>・第３学年編入学（外国人対象）の実施</t>
  </si>
  <si>
    <t>・入学志願者がなかったため、留学生拡大にはつながらなかった</t>
  </si>
  <si>
    <t>・学習支援のためのチュ－ター制度の導入した</t>
  </si>
  <si>
    <t>・留学生が大きなトラブルもなく過ごすことが出来た</t>
  </si>
  <si>
    <t>・小学校での文化交流授業に参加
・留学生実地見学旅行の実施
・留学生のつどいの実施</t>
  </si>
  <si>
    <t>・小学生の異文化理解に貢献した
･日本文化の理解が深まった</t>
  </si>
  <si>
    <t>○　学則等のオリエンテーションを含めた見学旅行を実施する。</t>
  </si>
  <si>
    <t>・学則等のオリエンテーションを含めた見学旅行（高松）を実施した</t>
  </si>
  <si>
    <t>・留学生のスムーズな寮生活、学生生活に繋がった。</t>
  </si>
  <si>
    <t>○従前からの活動は、うまく機能しており、カウンセリングにより学校生活が支えられている学生が、確実にいる。来談する学生を待つばかりでなく、積極的に相談室が来談を勧めた成果である。積極的に学生をメンタルな面を含めてサポートする意識は、学生相談員だけでなく、他の教職員にも広がっている。特に１年生の担任がいち早く不安を抱えた学生をカウンセリングに誘い，早期の立ち直りにつなげた例は数件あり，連携がうまくいった例だと思っている。しかし，その一方で、学生相談室が事前に関わらないまま退学した学生がいたことは残念である。担任だけが苦慮したのだとしたら、もっと積極的に情報収集に努めなければならない。
○本校には特別な支援を要する学生が少ないが、それ故に真に支援が必要な学生を集団から見つけ出す意識が教員に求められている。
○特別支援教育士資格取得をめざす教員は、来年度３時間１ポイントの講習カリキュラムを３６ポイント習得しなければならないが，８割方習得できた。心理カウンセラー資格取得を目指す相談員もまもなく取得できる予定である．</t>
  </si>
  <si>
    <t>○週１回の連絡会でもたらされる情報に加えて教務係から欠席がちな学生の情報が入ることになれば、相談室から担任に情報提供を要請し、カウンセリングへの来談を勧めることができる。教務主事室と係に申し入れることとした。
○特別支援教育への理解と意識高揚のため、外部講師による講演会を実施した。また、ハイパーQ-Uテストの導入３年目となり，１年生から４年生までに年２回実施して効率的な実施学年と実施時期を検討したが、その都度実施した検討会により学級担任のクラス経営への意識は従来より高まったと考えている。
○特別支援教育士資格取得を目指している教員について、校務での負担軽減を引き続き所属学科に要請した。</t>
  </si>
  <si>
    <t>○全国国立高等専門学校メンタルヘルス研究集会はじめ、例年参加する講習会に参加した。高専改革推進経費事業関連で特別支援教育士資格取得を目指す教員が資格取得まで８割のところまで研修会に参加した。</t>
  </si>
  <si>
    <t>○予算で認められる範囲で，相談員は積極的に研修に参加して研鑽に努めている。しかし，希望する研修会でも先着順で締め切られ，受講できない場合があった。</t>
  </si>
  <si>
    <t>○今後は、受付開始後すぐに応募する努力をすべきと考えている。</t>
  </si>
  <si>
    <t>○学生対象のハラスメント防止のための講習会として、昨年度に引き続き、男女共同参画社会に関する講習会を１年生対象で実施した。講習会は好評であり、後援してもらっている周南市役所男女共同参画室からも次年度以降の継続要請を受けている。
○ハイパーQ-Uテスト講習会は、中学の実践を踏まえた講演を実施し，具体的な実例が多く示された。担任との検討会は昨年度と違い，学科ごとに実施したため担任がよく知る自学科の学生が多く，発言が多かった．</t>
  </si>
  <si>
    <t>○学生対象のハラスメント防止のための講習会は、男女共同参画社会実現に資する講習会であり、学生をはじめとする受講者に好評であり、後援してもらっている周南市役所男女共同参画室からも次年度以降の継続要請を受けている。
○ハイパーQ-Uテスト講習会は理論より実践例なのでわかりやすく、また近隣中学校での実践への興味もあって好感を持って受講した教員が多かったように見受けられた。</t>
  </si>
  <si>
    <t>○新たな講演者または講演を模索しつつ、比較検討する中で、現在実施中の講習会を続けている。１学年３クラスの規模が実施する上でちょうどいいと思われる。
○ハイパーQ-Uテストの結果を教務主事室からの見方、学生相談室からの見方と多角的な観点から分析し利用していくことが、求められる。また，実施学年などの検討が必要である。</t>
  </si>
  <si>
    <t>A(順調に進捗）</t>
  </si>
  <si>
    <t>防火訓練を消防署の協力で行った。</t>
  </si>
  <si>
    <t>全校の学生、教職員を対象にした火災避難訓練を行った。また、消火器による消火訓練も併せて行った。静粛に、迅速にそして真剣に行うことが出来た。</t>
  </si>
  <si>
    <t>来年度も，火災を想定した防火訓練を行う。</t>
  </si>
  <si>
    <t>自動車学校の教師を講師に招き，交通安全講話を行った。</t>
  </si>
  <si>
    <t>本年度は，初めて自動車学校の教師に講師を依頼し，講話を行ったが，実際に起こった様々な事故の事例等が細かく紹介され，学生にとって交通安全の認識が更に深まったと思われる。</t>
  </si>
  <si>
    <t>来年度も，学生に必要な安心・安全の認識を深めるため適切なテーマを検討のうえ，講師を招聘し講演を行う。</t>
  </si>
  <si>
    <t>予定した行事は順調に消化することができた．</t>
  </si>
  <si>
    <t>サテライト委員会の行事は時間外のボランティアになることが多いため、積極的に参加してもらえるように工夫する必要がある。</t>
  </si>
  <si>
    <t>担当する職務を形式的に割振るのではなく、主体性を重視して割り振った。</t>
  </si>
  <si>
    <t>○学生の自主学習能力の向上や実力養成、そして社会のニーズにあった能力をもつ学生を育成するため、昨年に引き続き、本学科が推奨する資格検定試験を専門分野の系統別に分けて示した資格カレンダーを配布することにより、学生が資格試験を受験しやすい環境を整備した。
○推奨外部資格等の例を以下に示す。
機械系：機械設計技術者３級、CAD検定２級、Solid Works CAD技術者、ボイラー技士２級、高圧ガス製造保安責任者
電気系：第２種電気工事士、第３種電気主任技術者、デジタル技術検定、ラジオ音響技能検定
情報系：ＩＴパスポート試験、基本情報技術者試験
一般：工業英語検定、実用英語検定
その他：危険物取扱者</t>
  </si>
  <si>
    <t xml:space="preserve">○今年度の各種試験の合格者を以下に示す。
機械系：機械設計技術者３級(２名)
　　　　　CAD利用技術者検定２級(４名)
　　　　　Solid Works CAD技術者(１２名)　　　　　　　　　　
　　　　　ボイラー技士２級(３７名)
電気系：第２種電気工事士(３７名)
　　　　　第３種電気主任技術者（科目合格）（3名）ディジタル技術検定３級(１８名)
　　　　　ラジオ音響技能検定３級(１名)
　　　　　電気通信工事担任者ＤＤ一種（１名）
一般　：工業英語検定３級(９名)４級（５５名）
　　　　：英語検定2級（３名）準２級（５名）
　　　　：数学検定２級（７名）準２級（１９名）
その他：危険物取扱者乙４種（２５名)
</t>
  </si>
  <si>
    <t>○共同研究は８件（大学１件）、受託研究は２件である。受託研究の１件はＡ-STEPに採択されている。</t>
  </si>
  <si>
    <t>○共同研究の受入総額は198万円、受託研究の受入総額は249万円である。</t>
  </si>
  <si>
    <t>○来年度も外部機関との連携を増し、産業界に寄与したい。</t>
  </si>
  <si>
    <t>第４学年の工学セミナーでは、建設技術者コース（民間就職）、進学コース、公務員コースのプログラムに沿った指導に加えて、建築士コースは授業時間外の添削課題を実施した。</t>
  </si>
  <si>
    <t>主要な3コースは順調に進捗したが、建築士コースは添削課題の準備と配布、回収後の添削と指導の負担が大きかった。特に後期に予定した製図課題の指導は困難だった。</t>
  </si>
  <si>
    <t>建築コースの課題に対する自己採点のシステムや、製図課題の内容を再検討した。</t>
  </si>
  <si>
    <t>第２学年は６月２９日に土木構造物（関門橋・関門トンネル）、新日鉄八幡製鐵所の工場見学を実施した。第４学年は夏季休業中に実施したインターンシップの報告会を９月27日に行った。</t>
  </si>
  <si>
    <t>第２学年は専門科目の学習意欲を高めることになった。第４学年もインターンシップの経験がその後の進路決定や資格取得意欲の向上に役立った。</t>
  </si>
  <si>
    <t>第２学年の工場見学にふさわしい現場の開拓が必要であることを確認した。</t>
  </si>
  <si>
    <t>第４学年の工学セミナーでは、建設技術者コース（民間就職）、進学コース、公務員コースのプログラムに沿った指導を行った。建築士コースは授業時間外の添削課題を実施した。</t>
  </si>
  <si>
    <t>各コースのプログラムは順調に進捗した。建築士コースもほぼ順調に進捗したが、時間外のプログラムであるため教員の負担が大きかった。</t>
  </si>
  <si>
    <t>建築士コースの課題内容と指導方法を再検討した。</t>
  </si>
  <si>
    <t>リーフレットを中学校訪問に利用した</t>
  </si>
  <si>
    <t>常に新しい内容に更新するように心がける</t>
  </si>
  <si>
    <t>三高専の合同PRを実施した。</t>
  </si>
  <si>
    <t>おおむね好評であった。宇部高専と共同でPRを行うことを合意した。</t>
  </si>
  <si>
    <t>宇部地区以西での学校PRを実施する予定。</t>
  </si>
  <si>
    <t>各方面からのニュースを収集した。</t>
  </si>
  <si>
    <t>引き続き情報収集に努める。</t>
  </si>
  <si>
    <t>広報誌に同窓会のページを開設した。</t>
  </si>
  <si>
    <t>在校生、保護者に同窓会活動を詳しく紹介できた。</t>
  </si>
  <si>
    <t>引き続き同窓会情報を広報誌に掲載する。</t>
  </si>
  <si>
    <t>科研費獲得のためのく講演会を開催するとともに、コーディネータを中心に外部資金獲得の年間計画を各教員に要求した。</t>
  </si>
  <si>
    <t>新規科研費採択3件。外部資金の総額は前年度を上回った。</t>
  </si>
  <si>
    <t>年間計画の計画的遂行を目指す。</t>
  </si>
  <si>
    <t>不採択であった。</t>
  </si>
  <si>
    <t>学生教育、学校運営で協力が得られた。双方向授業。合同FDなど。</t>
  </si>
  <si>
    <t>引き続き連携を行う。</t>
  </si>
  <si>
    <t>三者連携会議４回。高度化連携会議３回。</t>
  </si>
  <si>
    <t>機構の包括協定校への学生の派遣と香港VTCからの短期の受け入れを実施した。</t>
  </si>
  <si>
    <t>短期学生の受け入れを行い、本校材学生との交流を実施した。</t>
  </si>
  <si>
    <t>香港VTCへの学生派遣ならびに長期学生の受け入れ態勢の整備。</t>
  </si>
  <si>
    <t>震災節約のための予算不足で留学生研修のみ参加。</t>
  </si>
  <si>
    <t>他高専の留学生との交流を行った。</t>
  </si>
  <si>
    <t>予算の範囲で可能な限り交流を行う。</t>
  </si>
  <si>
    <t>ミーティングを学期初めと終わりに行った。学生指導のための研修を行った。</t>
  </si>
  <si>
    <t>学生指導の面では有効に機能した。</t>
  </si>
  <si>
    <t>私費留学生の入学希望がなかったが、引き続き受け入れ態勢を整備する。</t>
  </si>
  <si>
    <t>日本人チュータの配置を行った。</t>
  </si>
  <si>
    <t>学修、日常生活に有効であった。</t>
  </si>
  <si>
    <t>継続してチュータの配置を行う。</t>
  </si>
  <si>
    <t>四国に研修旅行を行った。ボランティア団体との交流を行った。</t>
  </si>
  <si>
    <t>日本文化の理解に役立った。</t>
  </si>
  <si>
    <t>引き続き日本文化の理解を送信する。</t>
  </si>
  <si>
    <t>学則等理解できた。</t>
  </si>
  <si>
    <t>引き続き研修を実施する。</t>
  </si>
  <si>
    <t>顧問会議を実施した。</t>
  </si>
  <si>
    <t>前年度年次計画の遂行状況と新年度年次計画について意見をいただいた。</t>
  </si>
  <si>
    <t>引き続き顧問会議を開催する。</t>
  </si>
  <si>
    <t>HPニュース発信数83件。新聞報道件数74件。テレビニュース報道25件。</t>
  </si>
  <si>
    <t>分かりやすい内容で説明ができた。一般向けのリーフレット「ゆめふうせん」を配布した。</t>
  </si>
  <si>
    <t>・引き続き検討を行う。</t>
  </si>
  <si>
    <t>以下の②～⑤を参照のこと</t>
  </si>
  <si>
    <t>○以下の方針を定めた。「２３年度末に退職した機械電気工学科の教授１名の後任教員が公募不調により未補充のところ、担当専門分野及び職位を再検討の上再度公募する。２４年度末退職予定の土木建築工学科の教授の教員枠については、現在弱体の体育科の教科のため、体育科の公募に充てる。同じく退職予定の情報電子工学科准教授の教員枠については、後任者を公募する。」
○しかし、機械電気工学科教授の再公募は再度不調に終わった。現在、さらに担当専門分野を変更し、３度目の公募を実施中である。体育教員の公募については、博士号を有し、大学非常勤講師及びNPO法人職員の職歴を有する者を採用した。情報電子工学科准教授の後任の公募は不調であったため、担当専門分野を見直して再公募している。
○計画外で体育科及び数学科の准教授各１名が他大学への転出を申し出た。数学科については後任を公募し、博士号を有し、複数の大学の非常勤講師の職歴を有する者を採用した。体育教員については、既に１名の採用を決めていること、及び数学科の教員１名が病休に入り復帰の目処が立たないことから、当面１名と非常勤職員で運用することとし、この枠を用いて数学科教員をもう１名採用することとし、現在公募中である。</t>
  </si>
  <si>
    <t>公募という方法の限界に突き当たっている。この状況（応募者が少なく、競争原理が働かない）下にある分野では、むしろ、一本釣りした方がうまくいく。</t>
  </si>
  <si>
    <t>未対応。</t>
  </si>
  <si>
    <t>２４年度に採用した者については、数学科（理系の一般科目）、体育科（理系以外の一般科目）とも博士号を有している。</t>
  </si>
  <si>
    <t>数値目標達成状態の維持に寄与した。</t>
  </si>
  <si>
    <t>特段の対応は不要。</t>
  </si>
  <si>
    <t>上記の結果、既に数値目標を達成していたものが、更に上昇した（専門科目＋理系一般科目については89％、理系以外の一般科目については93％）。</t>
  </si>
  <si>
    <t>数値目標達成済みであるが、上記の課題解決のためには、数値目標達成を負わず、博士号や修士号を有していなくても教員として有能な者を探し求めるべきかも知れない。</t>
  </si>
  <si>
    <t>後述の自己評価にかかる面談の折に意見を徴した。</t>
  </si>
  <si>
    <t>ほとんど意見が出てこない。この方法では、状況の改善は進まない。</t>
  </si>
  <si>
    <t>○未対応。25年度以降に、他の教育機関の先進事例を調査する等、別途の方法を導入する必要がある。</t>
  </si>
  <si>
    <t>○外国人の採用については、教科の担当や職場環境の問題というよりは、むしろ校務を担当させられないのが問題（例えば学級担任をさせると、価値観や常識の違いから保護者と衝突しかねない、等）の問題点が指摘されている。</t>
  </si>
  <si>
    <t>外国人以外の教員の負荷増大とのトレードオフをどうするかのコンセンサス形成が必要</t>
  </si>
  <si>
    <t>対応可能性について目処つかず。</t>
  </si>
  <si>
    <t>○未着手</t>
  </si>
  <si>
    <t>○高専間交流、技科大交流ともなし。</t>
  </si>
  <si>
    <t>教員が不足している中で、他高専、技科大に交流で人を出す余裕はない。授業は非常勤教員で対応するにしても、校務は非常勤職員には任せられない。</t>
  </si>
  <si>
    <t>技科大については、技科大で博士号を取る教員が出てくれば交流は起こる。高専間交流については、対応可能性について目処付かず。</t>
  </si>
  <si>
    <t>○高専間交流はなし。内地研究員制度で九州大学に1名派遣。</t>
  </si>
  <si>
    <t>広島大学派遣予定者は、24年度から広島大学博士課程に入学。26年度に内地留学予定。</t>
  </si>
  <si>
    <t>広島大学入学者は、24年度、25年度は、職務専念義務義務免除により、必要な授業を聴講中。26年度に内地留学し、博士論文を仕上げるつもりと聞いており、26年度は授業、校務両面において他教員がサポートすべく調整中（例えば英語教員を寮務主事から外し、教務に専念させる、等）。</t>
  </si>
  <si>
    <t>○　地域連携推進係において、国際学会への教員の派遣を支援する外部資金制度をリストアップし、教員に提示して、活用を奨した。</t>
  </si>
  <si>
    <t>左記は毎年続けていることであり、飛躍的に効果が上がることは期待できない。むしろ、発表に値する内容を作り出すことに注力すべきである。</t>
  </si>
  <si>
    <t>まずは研究の教科にますべきことであり、「２．研究に関する事項」に記したとおりである。</t>
  </si>
  <si>
    <t>マスタープランタスクフォースを8回開催。宇部高専との高度化推進協議会を7回開催。合同研修会を2回開催。</t>
  </si>
  <si>
    <t>○マスタープランタスクフォースにおいては、学科構成の見直し、既存カリキュラムの教育内容の高度化、施設設備のアップデート構想等について検討。
○宇部高専との高度化推進協議会においては、両校間の連携協力の高度化（例えば、研修会の合同開催、遠隔授業の実施、入試予備問題の共同作成、等）に関して議論。
○第1回合同研修会においては、宇部高専施設見学、並びに「教育」、「学生指導」、「国際交流、地域貢献」をテーマとする「合同高度化ワークショップ」を開催した。第2回合同研修会においては、徳山高専施設見学、国際交流活性化に関する講演会とワークショップを実施。</t>
  </si>
  <si>
    <t>いずれの事項についても、まだ完了していない。引き続き進めていく。</t>
  </si>
  <si>
    <t>○　校長は，校長の指名する教員（３主事、専攻科長、企画室長、テクノリフレッシュセンター長、各学科主任）の協力を得て，年間職務の自己評価の結果を評価し，その結果を各教員に伝えるとともに、それに対する各教員の意見を徴した。</t>
  </si>
  <si>
    <t>○教員の意見の一部を自己評価の方法に反映すべきか、検討する必要がある。</t>
  </si>
  <si>
    <t>２５年度の自己評価において検討すべき事項であり、自己評価委員会への伝達を含め未対応。</t>
  </si>
  <si>
    <t>○OB会名簿を創立40周年に向けて編集した。ネットワークづくりのため、支部開設を進めた（大口就職先からということで、山口県庁、下関市役所、（株）トクヤマに支部設置。）。Uターンを希望するOBの就職支援をテクノリフレッシュセンターを中心に実施した。</t>
  </si>
  <si>
    <t>今度は本校学生を派遣する番。</t>
  </si>
  <si>
    <t>○専攻科生（中期）、本科生（短期）それぞれ若干名を派遣すべく、先方と調整中。JASSOの奨学金を確保済み。
○派遣数を増加したいが、対応して受入数が増えるのであれば、施設面で受け入れ不能になる。合宿研修施設を外国人が利用可能なように改修するなど、何らかの措置が必要。</t>
  </si>
  <si>
    <t xml:space="preserve">本校の学校運営に関する課題・問題点を早期に把握し，その改善に資することを目的として『徳山高専意見箱』を開設しているところ、そこに提案された意見に対して適宜見直した（例えば、①学生の証明書の自動発行機を設置して欲しいとの要望に対応して、校長裁量軽費により導入を行った。②5年生は研究室配属になるのでクラスルームをおいていなかったところ、クラスルームが欲しいとの要望があった。部屋数の制約により専用のクラスルームの常設は不可能だったが、共用教室のうち３つを3学科の5年生が各々ホームルーム等を行うためにルーチンに使用する教室として指定して納得を得た。）。また、自己評価にかかる教員面談においても意見を徴しているが、24年度においては意見はなかった。
</t>
  </si>
  <si>
    <t>提案を受け次第適宜対応する。</t>
  </si>
  <si>
    <t>○他学科の教員とともに、主任が津和野、益田方面の中学校訪問を行った。
○校内見学会、公開講座、工作教室、出前授業、校外における学校紹介において、小中学生ができるだけ興味を持つような企画を実施した。一例として、県内３高専合同説明会においては、本校学生の設計・製作したUFOキャッチャーのデモをモール周南で実施した。
○校内見学会の各企画については、実習工場では３年生、専門分野の企画では主として５年生が中学生に対する説明を担当した。年齢の近い在校生が指導をすることで、より親近感が増しているようだ。</t>
  </si>
  <si>
    <t xml:space="preserve">○中学校訪問については、中学校の教員や生徒の分析を行い、より効果的な周知活動を行うことが求められる。
○校内見学会の企画では、今年度も、ＵＦＯキャッチャー、３ＤＣＡＤ、ネームタグなどが好評であった。また、9月の学校説明会のアンケートでは、一番関心のある学科はMEという結果も出ている。
○入試の志願者は昨年度より減少したものの、本学科を第一希望としていた受験生の数は昨年度とほぼ同数であった。
○機械電気工学科では、女子学生が非常に少なく、４年生に２名、１年生に１名在籍しているだけである。小学生を対象にした工作教室では、女子も男子と同様に興味を示しているのに残念である。
</t>
  </si>
  <si>
    <t>1件申請を行った。</t>
  </si>
  <si>
    <t>運営委員全員に広く申請を要求する。</t>
  </si>
  <si>
    <t>各種大会，競技会，コンテストに積極的に参加し，小さな高専ながら全国トップクラスの成績を挙げた。　　【中国地区高専体育大会】　　　　　　　　　　　　　　　　　　●団体種目※全国大会出場関係　　　　　　　　　　　　　　　　　　　　　　　　　　　　　　男子バレーボール（2位），ソフトテニス（優勝），硬式野球（2位），サッカーAパート（優勝），ハンドボール（優勝），バドミントン（優勝）　　　　　　　　　　　　　　　　　　　　　　　　　　　　　　　●個人種目※全国大会出場関係　　　　　　　　　　　　　　　　　　　　　　　　　　　　　　　　　　　　　　・陸上12種目，柔道3階級，剣道男子・女子，水泳4種目，テニス4種目，バドミントン男子・女子
【全国高専体育大会】　　　　　　　　　　　　　　　　　　　●団体種目※3位以上　　　　　　　　　　　　　　　　　　　　　　　　　　　男子バレーボール（2位），硬式野球（3位），ハンドボール（優勝），男子バドミントン（優勝），女子バドミントン（優勝）　　　　　　　　　　　　　　　　　　　　　　　　　　　　　●個人種目※3位以上　　　　　　　　　　　　　　　　　　　　　　　　　　陸上：女子100m（2位），女子走幅跳（2位）　　　　　　柔道：男子90kg（3位），90kg超級（優勝）　　　　　　　剣道：女子（優勝）　　　　　　　　　　　　　　　　　　　　　　　水泳：男子100m自由形（2位）　　　　　　　　　　　　　　テニス：男子S（優勝），男子W（優勝）　　　　　　　　　バドミントン：男子S（2位），男子W（優勝），男子W（3位），女子S優勝，女子W優勝　　　　　　　　　　　　　　　【その他の競技会・コンテスト等】　　　　　　　　　　　　　　・パソコン甲子園２０１２「もう一つの国体」全国２位　・衛星設計コンテストでアイデア大賞・日本天文学会賞受賞　　　　　　　　　　　　　　　　　　　　　　　　　　　　　　　・全国高専プログラミングコンテスト敢闘賞　　　　　　　　・第１２回日本情報オリンピック本選出場（ランクＡ）</t>
  </si>
  <si>
    <t>特になし。</t>
  </si>
  <si>
    <t>○新入生に対するアンケートやシグマ検査を実施し、その結果を学生理解に役立てた。アンケートは研究紀要に先の年度と比較して分析した論文を投稿した。
○従前からの学生に加えて新たに希望した学生、さらには相談室が必要と判断した学生にカウンセリングを勧めた。外部カウンセラーおよび精神科医師と必要な教職員、特に担任との連携を図りつつ、外部専門家が学生の抱える悩みに適切な助言および支援が出来るよう配慮した。
○学生に対するメンタルヘルス支援のための情報交換および検討を行うために、スタッフによるミーティングを長期休暇中を除きほぼ毎週１回開催した。
○２３年度より継続の「高等専門学校改革推進経費」によりハイパーQ-Uテスト実施とテスト結果検討会によるHRクラス理解の深化、ハイパーQ-U講習会の実施、特別支援コーディネーターの雇用、特別支援教育士資格と心理カウンセラー資格取得のための受講、特別支援教育先進的実施校への視察などが実現した。また研究分担であった集団対応についてH25.3.23に成果報告会で発表した。</t>
  </si>
  <si>
    <t>自己評価委員長・天内和人</t>
  </si>
  <si>
    <t>①機能している</t>
  </si>
  <si>
    <t>各部署において判断したPDCAの点検結果では、教育点検システムが「機能している」と判断したのは21部署中16部署、「ある程度機能している」が5部署となり、平成23年度と同様の結果となり、本校のPDCAサイクルは全体としては安定して機能していると判断した。</t>
  </si>
  <si>
    <t>・宇部高専との入試説明会の連携を検討中</t>
  </si>
  <si>
    <t>・学内で１０回のＦＤ関連イベントを開催し、教員全体でＦＤ活動に取り組んだ。
・各部署におけるH24FD活動年間計画の立案、計画書の取りまとめ
・各部署、個人からのH23FD活動報告書の提出
・H23FD活動のまとめ
・HPによるH23活動状況の教職員への周知</t>
  </si>
  <si>
    <t>・海外語学研修（プリスベンへ4名）を計画、実施した
・後援会や徳山高専テクノ・アカデミアなどによる海外語学研修，学会発表，外部資格取得，学生の特許申請に伴う支援を引き続き実施した</t>
  </si>
  <si>
    <t>・施設に関しては，更新計画に基づき平成２５年度営繕工事要求を行った。
・経年劣化による配管の漏水が認められるため、配管更新について平成26年度概算要求を行う。
・平成２４年度補正予算の早期執行に関し，調達計画スケジュールを立案し，効率的にかつ早期執行を実施する。</t>
  </si>
  <si>
    <t>・校内の全域の草刈りや放置物の撤去による環境保全，ユニバーサルデザインの導入など安全で快適な教育環境の改善に取り組んだ。
・実習棟改修工事を計画し概算要求を行う予定だったが，再検討が必要との機構の判断により平成２５年度は概算要求を見送ることとなった。
・水道使用量が高止まりしており、調査。漏水箇所を発見。</t>
  </si>
  <si>
    <t>・校内全域で環境保全の取組による整備により，教育環境の改善が図られた。
・実習棟改修工事は計画内容を見直す必要がある。
・経年劣化による配管の漏水が認められるため配管更新の要求が必要である。</t>
  </si>
  <si>
    <t>・校内の環境保全，ユニバーサルデザインの導入など安全で快適な教育環境の改善に取り組む。
・徳山高専全体の改修計画について検討する機関（マスタープラン検討ＴＦ）を設置し，その中で実習棟改修について，計画の見直しを図り，平成２６年度の概算要求を行う。
・配管更新について平成26年度概算要求を行う。</t>
  </si>
  <si>
    <t>【物理】：科目間調整会議を実施し，学習意欲の高まりを目的とした到達度試験の単位認定に関する検討を行い，その結果を答申した。1年生後期に「物理基礎」を新設した。また，9月の補講週間に到達度試験対策講座を行い，加えて後期に，週1回（100分）補習を行った上で，今年度も継続的に学習到達度試験に参加した。【数学】：3年生に対しては夏休みに1年生からの総復習のための問題集を宿題として課し，後期に2回の模擬試験を実施した。それらの解説も行った上で，今年度も積極的に学習到達度試験に参加した。</t>
  </si>
  <si>
    <t>【物理】：到達度試験に関して，全ての学習領域ともに全国平均を上回っているものの，平成23年度に比べ3学科合わせた平均点はやや下がった。問題の難易度，3年生の学力は年度によって全く異なるので，その年度の学力に注視し，随時新たな対策を考えたい。「物理基礎」の新設により，実験，演習を増やすことができ，理解の深化につなげることができた。【数学】：全てのセクションにおいて全国平均より高い平均点が得られた。また昨年度に比べても全ての学科で平均点がアップしており，全体としても昨年度より1割程度平均点がアップした。ただ，3年生の学力は年度によって全く異なるので，その年度の学力に注視し随時新たな対策を考えたい。</t>
  </si>
  <si>
    <t>【物理】：物理において修得すべき全ての項目で十分な成績が得られるよう，定期試験や到達度試験の結果を分析の上，平成25年度に向けての授業，及び補習の計画を策定し実施する予定である。また，継続して実力試験を実施する。【数学】：全てのセクションにおいて全国平均より高いとはいえ，セクションによっては得点率が50%にも達していないものもある。そのあたりは2年生でも模擬試験を実施し，繰り返し練習問題を解かせるなどして強化を図る予定である。</t>
  </si>
  <si>
    <t>継続3名，新規1名（計4件）の科学研究費補助金の獲得に成功した。また，それ以外の外部資金獲得者は1名（2件）であった。しかし，引き続き科学研究費補助金等の外部資金に積極的に応募し獲得に努める必要がある。</t>
  </si>
  <si>
    <t>留学生の受け入れ、高専生の海外派遣は例年通り進めている。派遣先の拡大のため、受け入れとセットで進めることとし、機構本部が音頭を取って進める香港VTCとの協力に参加した。3月下旬に学生8名（引率教員1名）を機械電気工学科に受け入れた。</t>
  </si>
  <si>
    <t>平成24年度PLANの各項目の評価 ：各項目の横のスペースにS, A, B, Cのいずれかで評価</t>
  </si>
  <si>
    <t>DO（実際に行った活動）
平成24年度PLANの各項目の横のスペースに実際に行った活動を記入してください。</t>
  </si>
  <si>
    <t>１．教育に関する事項</t>
  </si>
  <si>
    <t>・全国高等専門学校デザインコンペティションに参加
・全国高等専門学校英語プレゼンテーションコンテストに参加
・その他各種コンテストで入賞</t>
  </si>
  <si>
    <t>（専攻科）</t>
  </si>
  <si>
    <t>◯　専攻科においては，専攻科生の進路選択に関して，希望する企業や大学院を調査し，情報収集に努め，大学院進学説明会等を主催するなど，情報提供と指導を積極的に行う。</t>
  </si>
  <si>
    <t>（教務主事，各学科，専攻科）</t>
  </si>
  <si>
    <r>
      <rPr>
        <sz val="12"/>
        <color indexed="10"/>
        <rFont val="ＭＳ Ｐゴシック"/>
        <family val="3"/>
      </rPr>
      <t>（教務主事）</t>
    </r>
    <r>
      <rPr>
        <sz val="12"/>
        <rFont val="ＭＳ Ｐゴシック"/>
        <family val="3"/>
      </rPr>
      <t xml:space="preserve">
(1) 入学志願者の傾向等の分析をもとに学校説明会等の効果的開催方法（時期、対象、地域等）を検討し全体の志願者拡大を図る。（１．（１）①～④関係）</t>
    </r>
  </si>
  <si>
    <r>
      <rPr>
        <sz val="12"/>
        <color indexed="10"/>
        <rFont val="ＭＳ Ｐゴシック"/>
        <family val="3"/>
      </rPr>
      <t>（機械電気工学科）</t>
    </r>
    <r>
      <rPr>
        <sz val="12"/>
        <rFont val="ＭＳ Ｐゴシック"/>
        <family val="3"/>
      </rPr>
      <t xml:space="preserve">
（7） 意欲のある入学志願者の確保に向けた効果的な学科PR手法の検討と活動（１．（１）①②③関係）</t>
    </r>
  </si>
  <si>
    <r>
      <rPr>
        <sz val="12"/>
        <color indexed="10"/>
        <rFont val="ＭＳ Ｐゴシック"/>
        <family val="3"/>
      </rPr>
      <t>（教務主事）</t>
    </r>
    <r>
      <rPr>
        <sz val="12"/>
        <rFont val="ＭＳ Ｐゴシック"/>
        <family val="3"/>
      </rPr>
      <t xml:space="preserve">
・ 学科の協力によるPR年間計画の策定と実施</t>
    </r>
  </si>
  <si>
    <r>
      <rPr>
        <sz val="12"/>
        <color indexed="10"/>
        <rFont val="ＭＳ Ｐゴシック"/>
        <family val="3"/>
      </rPr>
      <t>（教務主事）</t>
    </r>
    <r>
      <rPr>
        <sz val="12"/>
        <rFont val="ＭＳ Ｐゴシック"/>
        <family val="3"/>
      </rPr>
      <t xml:space="preserve">
・ 校内見学会等における在校生の活用
・ 在校生の出身中学校への派遣</t>
    </r>
  </si>
  <si>
    <r>
      <rPr>
        <sz val="12"/>
        <color indexed="10"/>
        <rFont val="ＭＳ Ｐゴシック"/>
        <family val="3"/>
      </rPr>
      <t>（教務主事）</t>
    </r>
    <r>
      <rPr>
        <sz val="12"/>
        <rFont val="ＭＳ Ｐゴシック"/>
        <family val="3"/>
      </rPr>
      <t xml:space="preserve">
・ 校内見学会等における女子学生の活用
・ パンフレット等への女子学生の協力</t>
    </r>
  </si>
  <si>
    <r>
      <rPr>
        <sz val="12"/>
        <color indexed="10"/>
        <rFont val="ＭＳ Ｐゴシック"/>
        <family val="3"/>
      </rPr>
      <t>（教務主事）</t>
    </r>
    <r>
      <rPr>
        <sz val="12"/>
        <rFont val="ＭＳ Ｐゴシック"/>
        <family val="3"/>
      </rPr>
      <t xml:space="preserve">
・校外での学校説明会を実施する</t>
    </r>
  </si>
  <si>
    <r>
      <rPr>
        <sz val="12"/>
        <color indexed="10"/>
        <rFont val="ＭＳ Ｐゴシック"/>
        <family val="3"/>
      </rPr>
      <t xml:space="preserve">（教務主事）
</t>
    </r>
    <r>
      <rPr>
        <sz val="12"/>
        <rFont val="ＭＳ Ｐゴシック"/>
        <family val="3"/>
      </rPr>
      <t>中学生やその保護者を対象とする広報資料を継続して発行する。その際，学校案内については内容を見直し，学科別ＰＲリーフレットを作成する。　</t>
    </r>
  </si>
  <si>
    <r>
      <rPr>
        <sz val="12"/>
        <color indexed="10"/>
        <rFont val="ＭＳ Ｐゴシック"/>
        <family val="3"/>
      </rPr>
      <t xml:space="preserve">（総合企画室）
</t>
    </r>
    <r>
      <rPr>
        <sz val="12"/>
        <rFont val="ＭＳ Ｐゴシック"/>
        <family val="3"/>
      </rPr>
      <t>学科PRリーフレットを中学校訪問用に作成しわかりやすい紹介をする</t>
    </r>
  </si>
  <si>
    <r>
      <rPr>
        <sz val="12"/>
        <color indexed="10"/>
        <rFont val="ＭＳ Ｐゴシック"/>
        <family val="3"/>
      </rPr>
      <t xml:space="preserve">（教務主事）
</t>
    </r>
    <r>
      <rPr>
        <sz val="12"/>
        <rFont val="ＭＳ Ｐゴシック"/>
        <family val="3"/>
      </rPr>
      <t>近隣高専との高専ＰＲ事業を合同で実施する。</t>
    </r>
  </si>
  <si>
    <r>
      <rPr>
        <sz val="12"/>
        <color indexed="10"/>
        <rFont val="ＭＳ Ｐゴシック"/>
        <family val="3"/>
      </rPr>
      <t xml:space="preserve">（総合企画室）
</t>
    </r>
    <r>
      <rPr>
        <sz val="12"/>
        <color indexed="8"/>
        <rFont val="ＭＳ Ｐゴシック"/>
        <family val="3"/>
      </rPr>
      <t>宇部高専、大島商船と合同のPRを中学生、一般に対して行う。</t>
    </r>
  </si>
  <si>
    <r>
      <rPr>
        <sz val="12"/>
        <color indexed="10"/>
        <rFont val="ＭＳ Ｐゴシック"/>
        <family val="3"/>
      </rPr>
      <t xml:space="preserve">（総合企画室）
</t>
    </r>
    <r>
      <rPr>
        <sz val="12"/>
        <color indexed="8"/>
        <rFont val="ＭＳ Ｐゴシック"/>
        <family val="3"/>
      </rPr>
      <t>HPの初期ページのニュースを短期間で変更し新しい情報を発信する</t>
    </r>
  </si>
  <si>
    <r>
      <rPr>
        <sz val="12"/>
        <color indexed="10"/>
        <rFont val="ＭＳ Ｐゴシック"/>
        <family val="3"/>
      </rPr>
      <t xml:space="preserve">（総合企画室）
</t>
    </r>
    <r>
      <rPr>
        <sz val="12"/>
        <color indexed="8"/>
        <rFont val="ＭＳ Ｐゴシック"/>
        <family val="3"/>
      </rPr>
      <t>同窓会情報を在校生に紹介する。</t>
    </r>
  </si>
  <si>
    <r>
      <rPr>
        <sz val="12"/>
        <color indexed="10"/>
        <rFont val="ＭＳ Ｐゴシック"/>
        <family val="3"/>
      </rPr>
      <t>（教務主事）</t>
    </r>
    <r>
      <rPr>
        <sz val="12"/>
        <rFont val="ＭＳ Ｐゴシック"/>
        <family val="3"/>
      </rPr>
      <t xml:space="preserve">
県内高専と連携し複数の学外入学試験場の合同設置を引き続き行う。</t>
    </r>
  </si>
  <si>
    <r>
      <rPr>
        <sz val="12"/>
        <color indexed="10"/>
        <rFont val="ＭＳ Ｐゴシック"/>
        <family val="3"/>
      </rPr>
      <t>（寮務主事）</t>
    </r>
    <r>
      <rPr>
        <sz val="12"/>
        <color indexed="8"/>
        <rFont val="ＭＳ Ｐゴシック"/>
        <family val="3"/>
      </rPr>
      <t xml:space="preserve">
入寮希望者を増加（定員充足）させるため，可能な限り学寮施設を改善し，学寮ホームページ，パンフレット等により寮生活の快適さを積極的に広報するとともに，寮の見学会を寮生会の協力の下に実施する。（１．（１）⑤関係）　</t>
    </r>
  </si>
  <si>
    <r>
      <rPr>
        <sz val="12"/>
        <color indexed="10"/>
        <rFont val="ＭＳ Ｐゴシック"/>
        <family val="3"/>
      </rPr>
      <t xml:space="preserve">（校長）
</t>
    </r>
    <r>
      <rPr>
        <sz val="12"/>
        <color indexed="8"/>
        <rFont val="ＭＳ Ｐゴシック"/>
        <family val="3"/>
      </rPr>
      <t>採用に当たっては公募によることとし、教授及び准教授については，本校以外の高等専門学校や大学，高等学校，民間企業，研究機関などにおいて過去に勤務した経験を持つ者，又は１年以上の長期にわたって海外で研究や経済協力に従事した経験を持つ者が，全体として60 ％を下回らないようにする。この達成のため、採用後の国内外における研修などを活用する。的確な平成24年度教員選考方針を策定し，教員組織の数値目標達成に努める。</t>
    </r>
  </si>
  <si>
    <r>
      <rPr>
        <sz val="12"/>
        <color indexed="10"/>
        <rFont val="ＭＳ Ｐゴシック"/>
        <family val="3"/>
      </rPr>
      <t xml:space="preserve">（校長）
</t>
    </r>
    <r>
      <rPr>
        <sz val="12"/>
        <color indexed="8"/>
        <rFont val="ＭＳ Ｐゴシック"/>
        <family val="3"/>
      </rPr>
      <t>教員の採用，昇任については，校長が基本方針を定め，その方針に沿って実施する。</t>
    </r>
  </si>
  <si>
    <r>
      <rPr>
        <sz val="12"/>
        <color indexed="10"/>
        <rFont val="ＭＳ Ｐゴシック"/>
        <family val="3"/>
      </rPr>
      <t xml:space="preserve">（校長）
</t>
    </r>
    <r>
      <rPr>
        <sz val="12"/>
        <color indexed="8"/>
        <rFont val="ＭＳ Ｐゴシック"/>
        <family val="3"/>
      </rPr>
      <t>専門科目（理系の一般科目を含む。以下同じ。）については，博士の学位を持つ者や技術士等の職業上の高度な資格を持つ者，理系以外の一般科目については，修士以上の学位を持つ者や民間企業等における経験を通して高度な実務能力を持つ者など優れた教育力を有する者を採用する。</t>
    </r>
  </si>
  <si>
    <r>
      <rPr>
        <sz val="12"/>
        <color indexed="10"/>
        <rFont val="ＭＳ Ｐゴシック"/>
        <family val="3"/>
      </rPr>
      <t xml:space="preserve">（校長）
</t>
    </r>
    <r>
      <rPr>
        <sz val="12"/>
        <color indexed="8"/>
        <rFont val="ＭＳ Ｐゴシック"/>
        <family val="3"/>
      </rPr>
      <t>上記の要件に合致する者を専門科目担当の教員については全体として70％を，理系以外の一般科目担当の教員については全体として80％を下回らないようにするため，的確な平成24年度教員選考方針を策定し，教員組織の数値目標を達成する。</t>
    </r>
  </si>
  <si>
    <r>
      <rPr>
        <sz val="12"/>
        <color indexed="10"/>
        <rFont val="ＭＳ Ｐゴシック"/>
        <family val="3"/>
      </rPr>
      <t xml:space="preserve">（校長）
</t>
    </r>
    <r>
      <rPr>
        <sz val="12"/>
        <color indexed="8"/>
        <rFont val="ＭＳ Ｐゴシック"/>
        <family val="3"/>
      </rPr>
      <t>女性教員の採用を促進するため，女性の働きやすい職場環境の在り方について女性教員の意見を聴く。</t>
    </r>
  </si>
  <si>
    <r>
      <rPr>
        <sz val="12"/>
        <color indexed="10"/>
        <rFont val="ＭＳ Ｐゴシック"/>
        <family val="3"/>
      </rPr>
      <t xml:space="preserve">（校長）
</t>
    </r>
    <r>
      <rPr>
        <sz val="12"/>
        <color indexed="8"/>
        <rFont val="ＭＳ Ｐゴシック"/>
        <family val="3"/>
      </rPr>
      <t>外国人教員の採用に関し，外国人教員の担当すべき科目を含め科目構成の全般的再検討，働きやすい職場環境の在り方等について，学内における検討に着手する。</t>
    </r>
  </si>
  <si>
    <r>
      <rPr>
        <sz val="12"/>
        <color indexed="10"/>
        <rFont val="ＭＳ Ｐゴシック"/>
        <family val="3"/>
      </rPr>
      <t xml:space="preserve">（校長）
</t>
    </r>
    <r>
      <rPr>
        <sz val="12"/>
        <color indexed="8"/>
        <rFont val="ＭＳ Ｐゴシック"/>
        <family val="3"/>
      </rPr>
      <t>そのため，他高専における外国人教員の実態について調査する。</t>
    </r>
  </si>
  <si>
    <r>
      <rPr>
        <sz val="12"/>
        <color indexed="10"/>
        <rFont val="ＭＳ Ｐゴシック"/>
        <family val="3"/>
      </rPr>
      <t xml:space="preserve">（校長）
</t>
    </r>
    <r>
      <rPr>
        <sz val="12"/>
        <color indexed="8"/>
        <rFont val="ＭＳ Ｐゴシック"/>
        <family val="3"/>
      </rPr>
      <t>教員の力量を高め，学校全体の教育力の向上にむけ，高専・両技科大間教員交流制度を活用するため，平成25年度以降の進め方について検討する。</t>
    </r>
  </si>
  <si>
    <r>
      <rPr>
        <sz val="12"/>
        <color indexed="10"/>
        <rFont val="ＭＳ Ｐゴシック"/>
        <family val="3"/>
      </rPr>
      <t>（FD委員会）</t>
    </r>
    <r>
      <rPr>
        <sz val="12"/>
        <rFont val="ＭＳ Ｐゴシック"/>
        <family val="3"/>
      </rPr>
      <t xml:space="preserve">
(1) 年度当初に、学内研修会の実施や学外研修会への参加等に関する年間計画を立案する。（１.（２）⑤関係）
(3) 各部署ならびに学外研修会等参加教職員へFD活動報告書の提出を依頼する。（１.（２）⑤関係）
(4) 年度末にはFD活動のまとめを行い、その活動内容を全教職員へ周知する。（１.（２）⑤関係）</t>
    </r>
  </si>
  <si>
    <r>
      <rPr>
        <sz val="12"/>
        <color indexed="10"/>
        <rFont val="ＭＳ Ｐゴシック"/>
        <family val="3"/>
      </rPr>
      <t>（機械電気工学科）</t>
    </r>
    <r>
      <rPr>
        <sz val="12"/>
        <rFont val="ＭＳ Ｐゴシック"/>
        <family val="3"/>
      </rPr>
      <t xml:space="preserve">
（6） 授業改善のための各種の取り組みや教員による各種FD活動
（１．（２）⑤⑥、１．（４）⑤、１．（６）③関係）
</t>
    </r>
  </si>
  <si>
    <r>
      <rPr>
        <sz val="12"/>
        <color indexed="10"/>
        <rFont val="ＭＳ Ｐゴシック"/>
        <family val="3"/>
      </rPr>
      <t>（FD委員会）</t>
    </r>
    <r>
      <rPr>
        <sz val="12"/>
        <rFont val="ＭＳ Ｐゴシック"/>
        <family val="3"/>
      </rPr>
      <t xml:space="preserve">
(2) FD活動を啓蒙し、各部署に講習会等のFD活動実施計画の立案を依頼する。特に、学生主事室、学生相談室にはメンタルヘルスを含めた学生支援・生活支援のための講習会の実施を依頼する。（１.（２）⑤関係）</t>
    </r>
  </si>
  <si>
    <r>
      <rPr>
        <sz val="12"/>
        <color indexed="10"/>
        <rFont val="ＭＳ Ｐゴシック"/>
        <family val="3"/>
      </rPr>
      <t xml:space="preserve">（校長）
</t>
    </r>
    <r>
      <rPr>
        <sz val="12"/>
        <color indexed="8"/>
        <rFont val="ＭＳ Ｐゴシック"/>
        <family val="3"/>
      </rPr>
      <t>教員が外部資金等を活用して長期短期を問わず国内外の大学等で研究・研修に取り組むことを奨励するため，高専間教員交流制度を利用して教員の派遣・受入れを行うとともに，内地研究員制度により九州大学及び広島大学へ各１名の教員を派遣する。</t>
    </r>
  </si>
  <si>
    <r>
      <rPr>
        <sz val="12"/>
        <color indexed="10"/>
        <rFont val="ＭＳ Ｐゴシック"/>
        <family val="3"/>
      </rPr>
      <t xml:space="preserve">（校長）
</t>
    </r>
    <r>
      <rPr>
        <sz val="12"/>
        <color indexed="8"/>
        <rFont val="ＭＳ Ｐゴシック"/>
        <family val="3"/>
      </rPr>
      <t>地域連携推進係において、国際学会への教員の派遣を支援する外部資金制度をリストアップし、教員に提示して、活用を奨励する。</t>
    </r>
  </si>
  <si>
    <r>
      <rPr>
        <sz val="12"/>
        <color indexed="10"/>
        <rFont val="ＭＳ Ｐゴシック"/>
        <family val="3"/>
      </rPr>
      <t>（教務主事）</t>
    </r>
    <r>
      <rPr>
        <sz val="12"/>
        <rFont val="ＭＳ Ｐゴシック"/>
        <family val="3"/>
      </rPr>
      <t xml:space="preserve">
(2) 学習・教育目標の実現に向けた教育体制の整備・充実を図るための検討を行う。（１．（３）①関係）
・　基礎学力ならびに実践的技術力の向上を図る方策の検討
・　カリキュラムも含めた、より良い教育システムの検討</t>
    </r>
  </si>
  <si>
    <r>
      <rPr>
        <sz val="12"/>
        <color indexed="10"/>
        <rFont val="ＭＳ Ｐゴシック"/>
        <family val="3"/>
      </rPr>
      <t>（情報電子工学科）</t>
    </r>
    <r>
      <rPr>
        <sz val="12"/>
        <rFont val="ＭＳ Ｐゴシック"/>
        <family val="3"/>
      </rPr>
      <t xml:space="preserve">
引き続きチームティーチングにより，低学年基礎科目の確実な理解を図る．実践力・創造性の涵養のために実験や創造演習を充実させる。</t>
    </r>
  </si>
  <si>
    <r>
      <rPr>
        <sz val="12"/>
        <color indexed="10"/>
        <rFont val="ＭＳ Ｐゴシック"/>
        <family val="3"/>
      </rPr>
      <t xml:space="preserve">（教務主事）
</t>
    </r>
    <r>
      <rPr>
        <sz val="12"/>
        <rFont val="ＭＳ Ｐゴシック"/>
        <family val="3"/>
      </rPr>
      <t>・教育に関する外部資金への積極的な応募</t>
    </r>
  </si>
  <si>
    <r>
      <rPr>
        <sz val="12"/>
        <color indexed="10"/>
        <rFont val="ＭＳ Ｐゴシック"/>
        <family val="3"/>
      </rPr>
      <t xml:space="preserve">（総合企画室）
</t>
    </r>
    <r>
      <rPr>
        <sz val="12"/>
        <color indexed="8"/>
        <rFont val="ＭＳ Ｐゴシック"/>
        <family val="3"/>
      </rPr>
      <t>コーディネータと協力し、外部資金の獲得の活動を行う。</t>
    </r>
  </si>
  <si>
    <r>
      <rPr>
        <sz val="12"/>
        <color indexed="10"/>
        <rFont val="ＭＳ Ｐゴシック"/>
        <family val="3"/>
      </rPr>
      <t>（専攻科）</t>
    </r>
    <r>
      <rPr>
        <sz val="12"/>
        <rFont val="ＭＳ Ｐゴシック"/>
        <family val="3"/>
      </rPr>
      <t xml:space="preserve">
（１） 必修化された「経営管理」「安全工学概論」の内容を再検討し、改善を図る。カリキュラム改正した「英語講読」を実施し、次年度への課題を把握する（１．（３）①関係）
（２） 改正された専攻科入試方法により選抜を実施し、その結果によってはさらなる入試方法の改正を検討する。（１．（３）①関係）</t>
    </r>
  </si>
  <si>
    <r>
      <rPr>
        <sz val="12"/>
        <color indexed="10"/>
        <rFont val="ＭＳ Ｐゴシック"/>
        <family val="3"/>
      </rPr>
      <t>　（専攻科）</t>
    </r>
    <r>
      <rPr>
        <sz val="12"/>
        <rFont val="ＭＳ Ｐゴシック"/>
        <family val="3"/>
      </rPr>
      <t xml:space="preserve">
エンジニアリング・デザイン教育の中心的な科目として「総合実験」「総合演習」の内容を改善するとともに、達成度の評価方法を確立する。（１．（３）①関係）</t>
    </r>
  </si>
  <si>
    <r>
      <rPr>
        <sz val="12"/>
        <color indexed="10"/>
        <rFont val="ＭＳ Ｐゴシック"/>
        <family val="3"/>
      </rPr>
      <t>（専攻科）</t>
    </r>
    <r>
      <rPr>
        <sz val="12"/>
        <rFont val="ＭＳ Ｐゴシック"/>
        <family val="3"/>
      </rPr>
      <t xml:space="preserve">
（２） エンジニアリング・デザイン教育プログラムWGの答申等に基づき、エンジニアリング・デザイン教育プログラムの内改善を目指す。（１．（３）①関係）</t>
    </r>
  </si>
  <si>
    <r>
      <rPr>
        <sz val="12"/>
        <color indexed="10"/>
        <rFont val="ＭＳ Ｐゴシック"/>
        <family val="3"/>
      </rPr>
      <t xml:space="preserve">（総合企画室）
</t>
    </r>
    <r>
      <rPr>
        <sz val="12"/>
        <color indexed="8"/>
        <rFont val="ＭＳ Ｐゴシック"/>
        <family val="3"/>
      </rPr>
      <t>同左改革経費の申請を行う。</t>
    </r>
  </si>
  <si>
    <r>
      <rPr>
        <sz val="12"/>
        <color indexed="10"/>
        <rFont val="ＭＳ Ｐゴシック"/>
        <family val="3"/>
      </rPr>
      <t>　（専攻科）</t>
    </r>
    <r>
      <rPr>
        <sz val="12"/>
        <rFont val="ＭＳ Ｐゴシック"/>
        <family val="3"/>
      </rPr>
      <t xml:space="preserve">
（４） 国立高等専門学校機構の教育改革経費に応募し、「エンジニアリング・デザイン教育のグローバル化」のための資金の獲得を目指す（１．（３）①関係）</t>
    </r>
  </si>
  <si>
    <r>
      <rPr>
        <sz val="12"/>
        <color indexed="10"/>
        <rFont val="ＭＳ Ｐゴシック"/>
        <family val="3"/>
      </rPr>
      <t>（教務主事）</t>
    </r>
    <r>
      <rPr>
        <sz val="12"/>
        <color indexed="8"/>
        <rFont val="ＭＳ Ｐゴシック"/>
        <family val="3"/>
      </rPr>
      <t xml:space="preserve">
(3) 企業技術者等やOB・OGの活用による実践的な教育内容の充実方策を検討する。（１．（３①および②関係）</t>
    </r>
  </si>
  <si>
    <r>
      <rPr>
        <sz val="12"/>
        <color indexed="10"/>
        <rFont val="ＭＳ Ｐゴシック"/>
        <family val="3"/>
      </rPr>
      <t>（教務主事）</t>
    </r>
    <r>
      <rPr>
        <sz val="12"/>
        <rFont val="ＭＳ Ｐゴシック"/>
        <family val="3"/>
      </rPr>
      <t xml:space="preserve">
・　企業技術者等活用プログラム（機構）の実施 </t>
    </r>
  </si>
  <si>
    <r>
      <rPr>
        <sz val="12"/>
        <color indexed="10"/>
        <rFont val="ＭＳ Ｐゴシック"/>
        <family val="3"/>
      </rPr>
      <t>（教務主事）</t>
    </r>
    <r>
      <rPr>
        <sz val="12"/>
        <rFont val="ＭＳ Ｐゴシック"/>
        <family val="3"/>
      </rPr>
      <t xml:space="preserve">
(4) クラス担任と連携し、インターンシップ参加学生の増加に努める。（１．（３）②関係）</t>
    </r>
  </si>
  <si>
    <r>
      <rPr>
        <sz val="12"/>
        <color indexed="10"/>
        <rFont val="ＭＳ Ｐゴシック"/>
        <family val="3"/>
      </rPr>
      <t>（機械電気工学科）</t>
    </r>
    <r>
      <rPr>
        <sz val="12"/>
        <rFont val="ＭＳ Ｐゴシック"/>
        <family val="3"/>
      </rPr>
      <t xml:space="preserve">
（1） インターンシップを含めた学生への効果的な就職・進学指導
（１．（３）②、１．（４）④関係）</t>
    </r>
  </si>
  <si>
    <r>
      <t>　</t>
    </r>
    <r>
      <rPr>
        <sz val="12"/>
        <color indexed="10"/>
        <rFont val="ＭＳ Ｐゴシック"/>
        <family val="3"/>
      </rPr>
      <t>（専攻科）</t>
    </r>
    <r>
      <rPr>
        <sz val="12"/>
        <rFont val="ＭＳ Ｐゴシック"/>
        <family val="3"/>
      </rPr>
      <t xml:space="preserve">
（６） 宇部高専、大島商船との教員交流を継続して実施するとともに、山口県内３高専専攻科合同中間発表会、中国・四国地区高専専攻科生交流会などに積極的に参加し近隣高等教育機関との連携を強化する。（１．（３）②関係）</t>
    </r>
  </si>
  <si>
    <r>
      <rPr>
        <sz val="12"/>
        <color indexed="10"/>
        <rFont val="ＭＳ Ｐゴシック"/>
        <family val="3"/>
      </rPr>
      <t>　（専攻科）</t>
    </r>
    <r>
      <rPr>
        <sz val="12"/>
        <rFont val="ＭＳ Ｐゴシック"/>
        <family val="3"/>
      </rPr>
      <t xml:space="preserve">
（５） 企業技術者等活用プログラムに応募し、企業技術者等の活用などにより産学連携を継続して実施する。（１．（８）②関係）</t>
    </r>
  </si>
  <si>
    <r>
      <rPr>
        <sz val="12"/>
        <color indexed="10"/>
        <rFont val="ＭＳ Ｐゴシック"/>
        <family val="3"/>
      </rPr>
      <t>（専攻科）</t>
    </r>
    <r>
      <rPr>
        <sz val="12"/>
        <rFont val="ＭＳ Ｐゴシック"/>
        <family val="3"/>
      </rPr>
      <t xml:space="preserve">
（１２）長期インターンシップ受入企業を新たに開拓するとともに、 海外協定校における長期インターンシップを引き続き実施し、高専機構主催の海外インターンシップに引き続き応募して参加することを目指す。（３．③関係）　</t>
    </r>
  </si>
  <si>
    <r>
      <rPr>
        <sz val="12"/>
        <color indexed="10"/>
        <rFont val="ＭＳ Ｐゴシック"/>
        <family val="3"/>
      </rPr>
      <t xml:space="preserve">（テクノ・リフレッシュ教育センター）
</t>
    </r>
    <r>
      <rPr>
        <sz val="12"/>
        <color indexed="8"/>
        <rFont val="ＭＳ Ｐゴシック"/>
        <family val="3"/>
      </rPr>
      <t>１）山口県東部における地域貢献活動として「徳山高専テクノ・アカデミア事業」の会員数を増やし、かつ総会、産学交流会などの参加者数を増加させる。</t>
    </r>
  </si>
  <si>
    <r>
      <rPr>
        <sz val="12"/>
        <color indexed="10"/>
        <rFont val="ＭＳ Ｐゴシック"/>
        <family val="3"/>
      </rPr>
      <t xml:space="preserve">（テクノ・リフレッシュ教育センター）
</t>
    </r>
    <r>
      <rPr>
        <sz val="12"/>
        <color indexed="8"/>
        <rFont val="ＭＳ Ｐゴシック"/>
        <family val="3"/>
      </rPr>
      <t>２）上記のテクノ・アカデミア企業との共同研究数を増やし、企業とのコンタクトを図る。</t>
    </r>
  </si>
  <si>
    <r>
      <rPr>
        <sz val="12"/>
        <color indexed="10"/>
        <rFont val="ＭＳ Ｐゴシック"/>
        <family val="3"/>
      </rPr>
      <t>（教務主事）</t>
    </r>
    <r>
      <rPr>
        <sz val="12"/>
        <rFont val="ＭＳ Ｐゴシック"/>
        <family val="3"/>
      </rPr>
      <t xml:space="preserve">
(5) 学科と協力して資格取得推進方策を検討する。（１．（３）③関係）</t>
    </r>
  </si>
  <si>
    <r>
      <rPr>
        <sz val="12"/>
        <color indexed="10"/>
        <rFont val="ＭＳ Ｐゴシック"/>
        <family val="3"/>
      </rPr>
      <t>（土木建築工学科）</t>
    </r>
    <r>
      <rPr>
        <sz val="12"/>
        <rFont val="ＭＳ Ｐゴシック"/>
        <family val="3"/>
      </rPr>
      <t xml:space="preserve">
土木建築工学科では第２学年で工場見学を実施し、第４学年でインターンシップを実施する。</t>
    </r>
  </si>
  <si>
    <r>
      <rPr>
        <sz val="12"/>
        <color indexed="10"/>
        <rFont val="ＭＳ Ｐゴシック"/>
        <family val="3"/>
      </rPr>
      <t>（機械電気工学科）</t>
    </r>
    <r>
      <rPr>
        <sz val="12"/>
        <rFont val="ＭＳ Ｐゴシック"/>
        <family val="3"/>
      </rPr>
      <t xml:space="preserve">
（2） 学生が取得可能な外部資格の周知および受験対策の推進（下記、外部資格の例参照）
（１．（３）③関係）</t>
    </r>
  </si>
  <si>
    <r>
      <rPr>
        <sz val="12"/>
        <color indexed="10"/>
        <rFont val="ＭＳ Ｐゴシック"/>
        <family val="3"/>
      </rPr>
      <t>（情報電子工学科）</t>
    </r>
    <r>
      <rPr>
        <sz val="12"/>
        <rFont val="ＭＳ Ｐゴシック"/>
        <family val="3"/>
      </rPr>
      <t xml:space="preserve">
○　情報・電子関連資格の卒業時取得の割合５割以上を目指し，補講等を行う。</t>
    </r>
  </si>
  <si>
    <r>
      <rPr>
        <sz val="12"/>
        <color indexed="10"/>
        <rFont val="ＭＳ Ｐゴシック"/>
        <family val="3"/>
      </rPr>
      <t xml:space="preserve">（土木建築工学科）
</t>
    </r>
    <r>
      <rPr>
        <sz val="12"/>
        <color indexed="8"/>
        <rFont val="ＭＳ Ｐゴシック"/>
        <family val="3"/>
      </rPr>
      <t>第４学年の工学セミナーで、学生は自分の希望により建設技術者コース（民間就職）、進学コース、公務員コースにそれぞれに分かれ、さらにこのコースとは別の建築士コースを選択し二級建築士合格に向けた能力を養っていく。</t>
    </r>
  </si>
  <si>
    <r>
      <rPr>
        <sz val="12"/>
        <color indexed="10"/>
        <rFont val="ＭＳ Ｐゴシック"/>
        <family val="3"/>
      </rPr>
      <t>（専攻科）</t>
    </r>
    <r>
      <rPr>
        <sz val="12"/>
        <rFont val="ＭＳ Ｐゴシック"/>
        <family val="3"/>
      </rPr>
      <t xml:space="preserve">
（７） 学位授与試験への指導をさらに強化し、TOEIC、工学系数学統一試験（EMaT）などの外部試験の活用をさらに促進するとともに、情報関連等外部資格の取得を積極的に推進する。（１．（４）④関係）　</t>
    </r>
  </si>
  <si>
    <r>
      <rPr>
        <sz val="12"/>
        <color indexed="10"/>
        <rFont val="ＭＳ Ｐゴシック"/>
        <family val="3"/>
      </rPr>
      <t xml:space="preserve">（教務主事）
</t>
    </r>
    <r>
      <rPr>
        <sz val="12"/>
        <rFont val="ＭＳ Ｐゴシック"/>
        <family val="3"/>
      </rPr>
      <t>英語力向上タスクフォースⅡの提言をもとに，TOEIC・ACEなどの外部試験を積極的に活用し，学生の英語力を把握するとともに，技術者として必要とされる英語力を伸長させるための活動を実施</t>
    </r>
  </si>
  <si>
    <r>
      <rPr>
        <sz val="12"/>
        <color indexed="10"/>
        <rFont val="ＭＳ Ｐゴシック"/>
        <family val="3"/>
      </rPr>
      <t>（一般科目）</t>
    </r>
    <r>
      <rPr>
        <sz val="12"/>
        <rFont val="ＭＳ Ｐゴシック"/>
        <family val="3"/>
      </rPr>
      <t xml:space="preserve">
○　一般科目では，TOEIC及びACEなどの外部試験を引き続き積極的に活用し，その結果に基づいて学生の英語力を調査分析する。また，学生の英語力をさらに伸長させるため，英語力向上タスクフォースⅡの答申において提案した方策のうち，実施可能な項目を検討した上で，実行に移す。また，学習効果の大きい多読・多聴用の教材をさらに充実させる。　</t>
    </r>
  </si>
  <si>
    <r>
      <rPr>
        <sz val="12"/>
        <color indexed="10"/>
        <rFont val="ＭＳ Ｐゴシック"/>
        <family val="3"/>
      </rPr>
      <t xml:space="preserve">（専攻科）
</t>
    </r>
    <r>
      <rPr>
        <sz val="12"/>
        <rFont val="ＭＳ Ｐゴシック"/>
        <family val="3"/>
      </rPr>
      <t>英語多読等の試みを引き続き推進するとともに、カリキュラムが改正された「英語講読」を実施し、英語力の伸長を図る。（１．（４）④関係）　</t>
    </r>
  </si>
  <si>
    <r>
      <rPr>
        <sz val="12"/>
        <color indexed="10"/>
        <rFont val="ＭＳ Ｐゴシック"/>
        <family val="3"/>
      </rPr>
      <t>（学生主事）</t>
    </r>
    <r>
      <rPr>
        <sz val="12"/>
        <color indexed="8"/>
        <rFont val="ＭＳ Ｐゴシック"/>
        <family val="3"/>
      </rPr>
      <t xml:space="preserve">
他の高等専門学校と協力して，スポーツなどの全国的な競技会に参加する。</t>
    </r>
  </si>
  <si>
    <r>
      <rPr>
        <sz val="12"/>
        <color indexed="10"/>
        <rFont val="ＭＳ Ｐゴシック"/>
        <family val="3"/>
      </rPr>
      <t>（学生主事）</t>
    </r>
    <r>
      <rPr>
        <sz val="12"/>
        <color indexed="8"/>
        <rFont val="ＭＳ Ｐゴシック"/>
        <family val="3"/>
      </rPr>
      <t xml:space="preserve">
（3）　ロボコン委員会，メカトロシステム部を中心に，ロボコン全国大会出場を目指す。（１．（3）④関係）</t>
    </r>
  </si>
  <si>
    <r>
      <rPr>
        <sz val="12"/>
        <color indexed="10"/>
        <rFont val="ＭＳ Ｐゴシック"/>
        <family val="3"/>
      </rPr>
      <t>（機械電気工学科）</t>
    </r>
    <r>
      <rPr>
        <sz val="12"/>
        <rFont val="ＭＳ Ｐゴシック"/>
        <family val="3"/>
      </rPr>
      <t xml:space="preserve">
（3） 創造系科目における効果的かつ効率的な指導と各種コンテストへの学生支援（１．（３）①④、３．①関係）</t>
    </r>
  </si>
  <si>
    <r>
      <rPr>
        <sz val="12"/>
        <color indexed="10"/>
        <rFont val="ＭＳ Ｐゴシック"/>
        <family val="3"/>
      </rPr>
      <t>（ロボコン実行委員会）</t>
    </r>
    <r>
      <rPr>
        <sz val="12"/>
        <rFont val="ＭＳ Ｐゴシック"/>
        <family val="3"/>
      </rPr>
      <t xml:space="preserve">
(1) 中国地区高等専門学校ロボットコンテストや全国高等専門学校ロボットコンテストに参加する。</t>
    </r>
  </si>
  <si>
    <r>
      <rPr>
        <sz val="12"/>
        <color indexed="10"/>
        <rFont val="ＭＳ Ｐゴシック"/>
        <family val="3"/>
      </rPr>
      <t>（学生主事）</t>
    </r>
    <r>
      <rPr>
        <sz val="12"/>
        <color indexed="8"/>
        <rFont val="ＭＳ Ｐゴシック"/>
        <family val="3"/>
      </rPr>
      <t xml:space="preserve">
（4）　ニューメディア部を活性化させ，プロコン全国大会出場を目指す。（１．（3）④関係）</t>
    </r>
  </si>
  <si>
    <r>
      <rPr>
        <sz val="12"/>
        <color indexed="10"/>
        <rFont val="ＭＳ Ｐゴシック"/>
        <family val="3"/>
      </rPr>
      <t>（情報処理センター）</t>
    </r>
    <r>
      <rPr>
        <sz val="12"/>
        <color indexed="8"/>
        <rFont val="ＭＳ Ｐゴシック"/>
        <family val="3"/>
      </rPr>
      <t xml:space="preserve">
〇プロコン学内予選を実施する。</t>
    </r>
  </si>
  <si>
    <r>
      <rPr>
        <sz val="12"/>
        <color indexed="10"/>
        <rFont val="ＭＳ Ｐゴシック"/>
        <family val="3"/>
      </rPr>
      <t xml:space="preserve">（教務主事）
</t>
    </r>
    <r>
      <rPr>
        <sz val="12"/>
        <rFont val="ＭＳ Ｐゴシック"/>
        <family val="3"/>
      </rPr>
      <t>全国高等専門学校デザインコンペティションや全国高等専門学校英語プレゼンテーションコンテストをはじめとする全国的なコンテストに参加</t>
    </r>
  </si>
  <si>
    <r>
      <rPr>
        <sz val="12"/>
        <color indexed="10"/>
        <rFont val="ＭＳ Ｐゴシック"/>
        <family val="3"/>
      </rPr>
      <t>（学生主事）</t>
    </r>
    <r>
      <rPr>
        <sz val="12"/>
        <color indexed="8"/>
        <rFont val="ＭＳ Ｐゴシック"/>
        <family val="3"/>
      </rPr>
      <t xml:space="preserve">
（5）　学生会による平原地区清掃活動（年２回）と校内のゴミのリサイクル活動，徳地自然少年の家での１年生合宿研修を実施する。（１．（3）⑤関係）</t>
    </r>
  </si>
  <si>
    <r>
      <rPr>
        <sz val="12"/>
        <color indexed="10"/>
        <rFont val="ＭＳ Ｐゴシック"/>
        <family val="3"/>
      </rPr>
      <t>（情報処理センター）</t>
    </r>
    <r>
      <rPr>
        <sz val="12"/>
        <color indexed="8"/>
        <rFont val="ＭＳ Ｐゴシック"/>
        <family val="3"/>
      </rPr>
      <t xml:space="preserve">
①校内LANシステムを更新する。</t>
    </r>
  </si>
  <si>
    <r>
      <rPr>
        <sz val="12"/>
        <color indexed="10"/>
        <rFont val="ＭＳ Ｐゴシック"/>
        <family val="3"/>
      </rPr>
      <t xml:space="preserve">（情報処理センター）
</t>
    </r>
    <r>
      <rPr>
        <sz val="12"/>
        <color indexed="8"/>
        <rFont val="ＭＳ Ｐゴシック"/>
        <family val="3"/>
      </rPr>
      <t>②教育用LANシステムを更新する。</t>
    </r>
  </si>
  <si>
    <r>
      <rPr>
        <sz val="12"/>
        <color indexed="10"/>
        <rFont val="ＭＳ Ｐゴシック"/>
        <family val="3"/>
      </rPr>
      <t xml:space="preserve">（情報処理センター）
</t>
    </r>
    <r>
      <rPr>
        <sz val="12"/>
        <color indexed="8"/>
        <rFont val="ＭＳ Ｐゴシック"/>
        <family val="3"/>
      </rPr>
      <t>③外部接続回線を更新する。</t>
    </r>
  </si>
  <si>
    <r>
      <rPr>
        <sz val="12"/>
        <color indexed="10"/>
        <rFont val="ＭＳ Ｐゴシック"/>
        <family val="3"/>
      </rPr>
      <t xml:space="preserve">（情報処理センター）
</t>
    </r>
    <r>
      <rPr>
        <sz val="12"/>
        <color indexed="8"/>
        <rFont val="ＭＳ Ｐゴシック"/>
        <family val="3"/>
      </rPr>
      <t>④ネチケット教育を実施する。</t>
    </r>
  </si>
  <si>
    <r>
      <rPr>
        <sz val="12"/>
        <color indexed="10"/>
        <rFont val="ＭＳ Ｐゴシック"/>
        <family val="3"/>
      </rPr>
      <t xml:space="preserve">（情報処理センター）
</t>
    </r>
    <r>
      <rPr>
        <sz val="12"/>
        <color indexed="8"/>
        <rFont val="ＭＳ Ｐゴシック"/>
        <family val="3"/>
      </rPr>
      <t>①高専体育大会（中国地区大会、全国大会）のホームページ制作・管理する。</t>
    </r>
  </si>
  <si>
    <r>
      <rPr>
        <sz val="12"/>
        <color indexed="10"/>
        <rFont val="ＭＳ Ｐゴシック"/>
        <family val="3"/>
      </rPr>
      <t xml:space="preserve">（情報処理センター）
</t>
    </r>
    <r>
      <rPr>
        <sz val="12"/>
        <color indexed="8"/>
        <rFont val="ＭＳ Ｐゴシック"/>
        <family val="3"/>
      </rPr>
      <t>①WEBClassの動作環境を維持する。</t>
    </r>
  </si>
  <si>
    <r>
      <rPr>
        <sz val="12"/>
        <color indexed="10"/>
        <rFont val="ＭＳ Ｐゴシック"/>
        <family val="3"/>
      </rPr>
      <t>（教育研究支援センター）</t>
    </r>
    <r>
      <rPr>
        <sz val="12"/>
        <color indexed="8"/>
        <rFont val="ＭＳ Ｐゴシック"/>
        <family val="3"/>
      </rPr>
      <t xml:space="preserve">
(1) 実践的技術者育成の観点から、関係教員、教務関係ならびに技術職員間の連絡を緊密に図り、教育に対する専門的な支援ならびに教育環境を充実させることにより、教育の質の向上をめざす。
(2) 教員、学生の行う教育研究活動や地域貢献活動を支援する。
(3) 実験・実習の安全環境について見直し、課題があれば改善する。</t>
    </r>
  </si>
  <si>
    <r>
      <rPr>
        <sz val="12"/>
        <color indexed="10"/>
        <rFont val="ＭＳ Ｐゴシック"/>
        <family val="3"/>
      </rPr>
      <t xml:space="preserve">（校長）
</t>
    </r>
    <r>
      <rPr>
        <sz val="12"/>
        <color indexed="8"/>
        <rFont val="ＭＳ Ｐゴシック"/>
        <family val="3"/>
      </rPr>
      <t>○　本校の学科や専攻科の構成を，地域の要請，産業界における人材需要の変化，学生のニーズの変化等に対応したものとするため，24年度まで学内に設置した高度化改革検討ワーキンググループにおいて検討した学科構成や専攻科の在り方，コース制導入の可能性等の結果を踏まえ、より具体的な検討を行うマスタープラン・タスクフォースにおいて，より魅力のある教育を目指した改革についての提案をまとめる。なお，必要に応じて，他高専との連携による方途も模索する。</t>
    </r>
  </si>
  <si>
    <r>
      <rPr>
        <sz val="12"/>
        <color indexed="10"/>
        <rFont val="ＭＳ Ｐゴシック"/>
        <family val="3"/>
      </rPr>
      <t xml:space="preserve">（学生主事）
</t>
    </r>
    <r>
      <rPr>
        <sz val="12"/>
        <color indexed="8"/>
        <rFont val="ＭＳ Ｐゴシック"/>
        <family val="3"/>
      </rPr>
      <t xml:space="preserve">（6）　学生会主体の学校行事を実施し，学生主事室と学生係が協力して助言，指導を行う。（１．（4）①関係）
</t>
    </r>
  </si>
  <si>
    <r>
      <rPr>
        <sz val="12"/>
        <color indexed="10"/>
        <rFont val="ＭＳ Ｐゴシック"/>
        <family val="3"/>
      </rPr>
      <t>（機械電気工学科）</t>
    </r>
    <r>
      <rPr>
        <sz val="12"/>
        <rFont val="ＭＳ Ｐゴシック"/>
        <family val="3"/>
      </rPr>
      <t xml:space="preserve">
（5） 月2回の教室会議を軸としたクラス担任からの情報提示に基づく総合的な学生指導（主に１．（４）②関係）
</t>
    </r>
  </si>
  <si>
    <r>
      <rPr>
        <sz val="12"/>
        <color indexed="10"/>
        <rFont val="ＭＳ Ｐゴシック"/>
        <family val="3"/>
      </rPr>
      <t>（学生主事）</t>
    </r>
    <r>
      <rPr>
        <sz val="12"/>
        <color indexed="8"/>
        <rFont val="ＭＳ Ｐゴシック"/>
        <family val="3"/>
      </rPr>
      <t xml:space="preserve">
（9）　全教員による校内巡視を実施し，生活指導（しつけ教育）を行う。（１．（4）②関係）</t>
    </r>
  </si>
  <si>
    <r>
      <rPr>
        <sz val="12"/>
        <color indexed="10"/>
        <rFont val="ＭＳ Ｐゴシック"/>
        <family val="3"/>
      </rPr>
      <t>（学生相談室）</t>
    </r>
    <r>
      <rPr>
        <sz val="12"/>
        <rFont val="ＭＳ Ｐゴシック"/>
        <family val="3"/>
      </rPr>
      <t xml:space="preserve">
○新入生に対するアンケートや各種の検査を実施し、その結果の分析やそれに伴う相談を行う。
○学生の健全な育成を図るため、外部カウンセラーおよび精神科医師と協力して学生の相談に応じたり、学生の抱える悩みに適切な助言および支援ができるよう必要な教職員と連携して活動する。
○学生に対するメンタルヘルス支援のための情報交換および検討を行うために、スタッフによるミーティングを原則として毎週１回は開催する。
○学生対象のメンタルヘルス関係やハラスメント防止のための講習会や講演会を計画・実施する。（下記⑤参照）
○高専改革推進事業の取り組み結果を成果発表する。</t>
    </r>
  </si>
  <si>
    <r>
      <rPr>
        <sz val="12"/>
        <color indexed="10"/>
        <rFont val="ＭＳ Ｐゴシック"/>
        <family val="3"/>
      </rPr>
      <t>（キャリア教育支援室）</t>
    </r>
    <r>
      <rPr>
        <sz val="12"/>
        <color indexed="8"/>
        <rFont val="ＭＳ Ｐゴシック"/>
        <family val="3"/>
      </rPr>
      <t xml:space="preserve">
　クラス担任や専攻科と情報交換しながら，段階的なつながりを意識したキャリア教育支援プログラムを引き続き実施する。（１（４）④）</t>
    </r>
  </si>
  <si>
    <r>
      <rPr>
        <sz val="12"/>
        <color indexed="10"/>
        <rFont val="ＭＳ Ｐゴシック"/>
        <family val="3"/>
      </rPr>
      <t>（機械電気工学科）</t>
    </r>
    <r>
      <rPr>
        <sz val="12"/>
        <rFont val="ＭＳ Ｐゴシック"/>
        <family val="3"/>
      </rPr>
      <t xml:space="preserve">
（1） インターンシップを含めた学生への効果的な就職・進学指導
（１．（３）②、１．（４）④関係）
</t>
    </r>
  </si>
  <si>
    <r>
      <rPr>
        <sz val="12"/>
        <color indexed="10"/>
        <rFont val="ＭＳ Ｐゴシック"/>
        <family val="3"/>
      </rPr>
      <t>（情報電子工学科）</t>
    </r>
    <r>
      <rPr>
        <sz val="12"/>
        <rFont val="ＭＳ Ｐゴシック"/>
        <family val="3"/>
      </rPr>
      <t xml:space="preserve">
○　学生へ進路情報を提供すると共に，各教員による進路指導・支援を更に充実させる．求人企業との情報交換および新規就職先企業の開拓を推進する。</t>
    </r>
  </si>
  <si>
    <r>
      <rPr>
        <sz val="12"/>
        <color indexed="10"/>
        <rFont val="ＭＳ Ｐゴシック"/>
        <family val="3"/>
      </rPr>
      <t xml:space="preserve">（土木建築工学科）
</t>
    </r>
    <r>
      <rPr>
        <sz val="12"/>
        <rFont val="ＭＳ Ｐゴシック"/>
        <family val="3"/>
      </rPr>
      <t>　第４学年の工学セミナーで、学生は自分の希望により建設技術者コース（民間就職）、進学コース、公務員コースにそれぞれに分かれ、コースごとのプログラムを実施する。さらにこのコースとは別の建築士コースを選択し二級建築士合格に向けた能力を養っていく。</t>
    </r>
  </si>
  <si>
    <r>
      <rPr>
        <sz val="12"/>
        <color indexed="10"/>
        <rFont val="ＭＳ Ｐゴシック"/>
        <family val="3"/>
      </rPr>
      <t>　（専攻科）</t>
    </r>
    <r>
      <rPr>
        <sz val="12"/>
        <rFont val="ＭＳ Ｐゴシック"/>
        <family val="3"/>
      </rPr>
      <t xml:space="preserve">
（８） 専攻科生の進路選択に関して、情報提供と指導を積極的に行う。そのため学生の希望する企業や大学院を調査し、情報収集に努め、大学院進学説明会等を積極的に主催する（１．（４）④関係）</t>
    </r>
  </si>
  <si>
    <r>
      <rPr>
        <sz val="12"/>
        <color indexed="10"/>
        <rFont val="ＭＳ Ｐゴシック"/>
        <family val="3"/>
      </rPr>
      <t>（学生主事）</t>
    </r>
    <r>
      <rPr>
        <sz val="12"/>
        <color indexed="8"/>
        <rFont val="ＭＳ Ｐゴシック"/>
        <family val="3"/>
      </rPr>
      <t xml:space="preserve">
（15）　学生に日本学生支援機構の奨学金制度などの情報を多く提供し，積極的にそれらを活用する。（１．（4）⑧関係）</t>
    </r>
  </si>
  <si>
    <r>
      <rPr>
        <sz val="12"/>
        <color indexed="10"/>
        <rFont val="ＭＳ Ｐゴシック"/>
        <family val="3"/>
      </rPr>
      <t xml:space="preserve">（学生相談室）
</t>
    </r>
    <r>
      <rPr>
        <sz val="12"/>
        <rFont val="ＭＳ Ｐゴシック"/>
        <family val="3"/>
      </rPr>
      <t>○機構主催のメンタルヘルス講習会にできるだけ多くの教職員が参加して，学生支援の研鑽を積む。</t>
    </r>
  </si>
  <si>
    <r>
      <rPr>
        <sz val="12"/>
        <color indexed="10"/>
        <rFont val="ＭＳ Ｐゴシック"/>
        <family val="3"/>
      </rPr>
      <t xml:space="preserve">（学生相談室）
</t>
    </r>
    <r>
      <rPr>
        <sz val="12"/>
        <rFont val="ＭＳ Ｐゴシック"/>
        <family val="3"/>
      </rPr>
      <t>○学生にとって身近な男女交際で起こル可能性があるデートDVといわれる交際男女間の暴力・ハラスメント防止の講習会を学生対象に実施する。　
○高専改革推進経費で取り組んでいる発達障がい学生支援の一環でハイパーQ-Uテスト講習会を外部講師を迎えて教員のFDとして実施する。また同テストの結果検討会を担任教員を交えて行う．</t>
    </r>
  </si>
  <si>
    <r>
      <rPr>
        <sz val="12"/>
        <color indexed="10"/>
        <rFont val="ＭＳ Ｐゴシック"/>
        <family val="3"/>
      </rPr>
      <t xml:space="preserve">（図書館）
</t>
    </r>
    <r>
      <rPr>
        <sz val="12"/>
        <color indexed="8"/>
        <rFont val="ＭＳ Ｐゴシック"/>
        <family val="3"/>
      </rPr>
      <t>図書館の利用に関し，学生のアンケートを実施する。また，入退館システムの更新に関する検討も続ける。</t>
    </r>
  </si>
  <si>
    <r>
      <rPr>
        <sz val="12"/>
        <color indexed="10"/>
        <rFont val="ＭＳ Ｐゴシック"/>
        <family val="3"/>
      </rPr>
      <t>（寮務主事）</t>
    </r>
    <r>
      <rPr>
        <sz val="12"/>
        <color indexed="8"/>
        <rFont val="ＭＳ Ｐゴシック"/>
        <family val="3"/>
      </rPr>
      <t xml:space="preserve">
寮生のための学習用図書をさらに増やし、図書の貸し出しシステムを作ったり、共用スペースに学習用机と椅子を設置したりすることにより、寮生の学習環境をさらに向上させる。
（１．（４）⑦関係）</t>
    </r>
  </si>
  <si>
    <r>
      <rPr>
        <sz val="12"/>
        <color indexed="10"/>
        <rFont val="ＭＳ Ｐゴシック"/>
        <family val="3"/>
      </rPr>
      <t>（寮務主事）</t>
    </r>
    <r>
      <rPr>
        <sz val="12"/>
        <color indexed="8"/>
        <rFont val="ＭＳ Ｐゴシック"/>
        <family val="3"/>
      </rPr>
      <t xml:space="preserve">
男子寮のまだ整備が終わっていない居室の整備を行い、清掃活動をこれまで以上に充実させることにより、居住環境を改善する。
（１．（４）⑦関係）</t>
    </r>
  </si>
  <si>
    <r>
      <rPr>
        <sz val="12"/>
        <color indexed="10"/>
        <rFont val="ＭＳ Ｐゴシック"/>
        <family val="3"/>
      </rPr>
      <t>（寮務主事）</t>
    </r>
    <r>
      <rPr>
        <sz val="12"/>
        <color indexed="8"/>
        <rFont val="ＭＳ Ｐゴシック"/>
        <family val="3"/>
      </rPr>
      <t xml:space="preserve">
学寮の学習環境の良さ，居住環境の良さを積極的にＰＲし、引き続き入寮者数の増加に努める。
（１．（４）⑦関係）</t>
    </r>
  </si>
  <si>
    <r>
      <rPr>
        <sz val="12"/>
        <color indexed="10"/>
        <rFont val="ＭＳ Ｐゴシック"/>
        <family val="3"/>
      </rPr>
      <t xml:space="preserve">（教務主事）
</t>
    </r>
    <r>
      <rPr>
        <sz val="12"/>
        <rFont val="ＭＳ Ｐゴシック"/>
        <family val="3"/>
      </rPr>
      <t>・海外語学研修を計画
・後援会や徳山高専テクノ・アカデミアなどによる海外語学研修，学会発表，外部資格取得，学生の特許申請に伴う支援を引き続き実施</t>
    </r>
  </si>
  <si>
    <r>
      <rPr>
        <sz val="12"/>
        <color indexed="10"/>
        <rFont val="ＭＳ Ｐゴシック"/>
        <family val="3"/>
      </rPr>
      <t xml:space="preserve">（専攻科）
</t>
    </r>
    <r>
      <rPr>
        <sz val="12"/>
        <rFont val="ＭＳ Ｐゴシック"/>
        <family val="3"/>
      </rPr>
      <t>平成２３年度に引き続き Australia's English Language Intensive Courses for Overseas Students (ELICOS) での語学研修を積極的に進め、学会発表、外部資格取得等を推進する。（１．（９）⑧関係）　</t>
    </r>
  </si>
  <si>
    <r>
      <rPr>
        <sz val="12"/>
        <color indexed="10"/>
        <rFont val="ＭＳ Ｐゴシック"/>
        <family val="3"/>
      </rPr>
      <t>(事務部)</t>
    </r>
    <r>
      <rPr>
        <sz val="12"/>
        <color indexed="8"/>
        <rFont val="ＭＳ Ｐゴシック"/>
        <family val="3"/>
      </rPr>
      <t xml:space="preserve">
○　実習棟改修工事に向けて，計画的かつ省エネルギー及び安心・安全に配慮した耐震改修工事を円滑に進める。</t>
    </r>
  </si>
  <si>
    <r>
      <rPr>
        <sz val="12"/>
        <color indexed="10"/>
        <rFont val="ＭＳ Ｐゴシック"/>
        <family val="3"/>
      </rPr>
      <t>(事務部)</t>
    </r>
    <r>
      <rPr>
        <sz val="12"/>
        <color indexed="8"/>
        <rFont val="ＭＳ Ｐゴシック"/>
        <family val="3"/>
      </rPr>
      <t xml:space="preserve">
○　施設・設備の計画的な維持保全・運用管理を図るため，施設及び設備の更新計画に基づき，計画的かつ省エネルギを配慮した更新を図る。</t>
    </r>
  </si>
  <si>
    <r>
      <rPr>
        <sz val="12"/>
        <color indexed="10"/>
        <rFont val="ＭＳ Ｐゴシック"/>
        <family val="3"/>
      </rPr>
      <t>（学生主事）</t>
    </r>
    <r>
      <rPr>
        <sz val="12"/>
        <color indexed="8"/>
        <rFont val="ＭＳ Ｐゴシック"/>
        <family val="3"/>
      </rPr>
      <t xml:space="preserve">
（16）　交通安全講話，バイク講習（年２回），防火訓練，交通指導（月１回）を実施する。（１．（5）②関係）
</t>
    </r>
  </si>
  <si>
    <r>
      <rPr>
        <sz val="12"/>
        <color indexed="10"/>
        <rFont val="ＭＳ Ｐゴシック"/>
        <family val="3"/>
      </rPr>
      <t xml:space="preserve">（学生主事）
</t>
    </r>
    <r>
      <rPr>
        <sz val="12"/>
        <rFont val="ＭＳ Ｐゴシック"/>
        <family val="3"/>
      </rPr>
      <t>○　教職員，学生を対象として，火災を想定した防火訓練を実施する。</t>
    </r>
  </si>
  <si>
    <r>
      <rPr>
        <sz val="12"/>
        <color indexed="10"/>
        <rFont val="ＭＳ Ｐゴシック"/>
        <family val="3"/>
      </rPr>
      <t xml:space="preserve">（学生主事）
</t>
    </r>
    <r>
      <rPr>
        <sz val="12"/>
        <rFont val="ＭＳ Ｐゴシック"/>
        <family val="3"/>
      </rPr>
      <t>○　学生を対象として，安心・安全の大切さを認識し，それぞれが日常生活の中で自分及び他人の安心・安全を守る意識を醸成するための講習会を計画し，実施する。</t>
    </r>
  </si>
  <si>
    <r>
      <rPr>
        <sz val="12"/>
        <color indexed="10"/>
        <rFont val="ＭＳ Ｐゴシック"/>
        <family val="3"/>
      </rPr>
      <t xml:space="preserve">（一般科目）
</t>
    </r>
    <r>
      <rPr>
        <sz val="12"/>
        <rFont val="ＭＳ Ｐゴシック"/>
        <family val="3"/>
      </rPr>
      <t>　一般科目では，本校の安全管理に役立てるため，機構が実施する教育環境の安全確保に関する講習会に参加するよう促す。</t>
    </r>
  </si>
  <si>
    <r>
      <rPr>
        <sz val="12"/>
        <color indexed="10"/>
        <rFont val="ＭＳ Ｐゴシック"/>
        <family val="3"/>
      </rPr>
      <t>(事務部)</t>
    </r>
    <r>
      <rPr>
        <sz val="12"/>
        <color indexed="8"/>
        <rFont val="ＭＳ Ｐゴシック"/>
        <family val="3"/>
      </rPr>
      <t xml:space="preserve">
○　校内の環境保全，ユニバーサルデザインの導入など安全で快適な教育環境の改善に取り組み，引き続き実習棟改修工事と経年劣化している配管の更新を計画し，概算要求を行う。</t>
    </r>
  </si>
  <si>
    <r>
      <rPr>
        <sz val="12"/>
        <color indexed="10"/>
        <rFont val="ＭＳ Ｐゴシック"/>
        <family val="3"/>
      </rPr>
      <t>（事務部）</t>
    </r>
    <r>
      <rPr>
        <sz val="12"/>
        <color indexed="8"/>
        <rFont val="ＭＳ Ｐゴシック"/>
        <family val="3"/>
      </rPr>
      <t xml:space="preserve">
○　機構の指針に基づき作成した防災マニュアル（災害共通編）に対し，地域性を考慮した検討を継続的に行う。</t>
    </r>
  </si>
  <si>
    <r>
      <rPr>
        <sz val="12"/>
        <color indexed="10"/>
        <rFont val="ＭＳ Ｐゴシック"/>
        <family val="3"/>
      </rPr>
      <t>（事務部）</t>
    </r>
    <r>
      <rPr>
        <sz val="12"/>
        <color indexed="8"/>
        <rFont val="ＭＳ Ｐゴシック"/>
        <family val="3"/>
      </rPr>
      <t xml:space="preserve">
○　教職員の健康維持に心がけるため，精神科医及びカウンセラーによるカウンセリングを継続して行い，相談体制の充実を図る。</t>
    </r>
  </si>
  <si>
    <r>
      <rPr>
        <sz val="12"/>
        <color indexed="10"/>
        <rFont val="ＭＳ Ｐゴシック"/>
        <family val="3"/>
      </rPr>
      <t>（事務部）</t>
    </r>
    <r>
      <rPr>
        <sz val="12"/>
        <rFont val="ＭＳ Ｐゴシック"/>
        <family val="3"/>
      </rPr>
      <t xml:space="preserve">
○　校内の安心・安全確保の観点から，Webカメラの動作状況，視認性の確保，植栽の状況等について継続的に配慮する。</t>
    </r>
  </si>
  <si>
    <r>
      <rPr>
        <sz val="12"/>
        <color indexed="10"/>
        <rFont val="ＭＳ Ｐゴシック"/>
        <family val="3"/>
      </rPr>
      <t xml:space="preserve">（事務部）
</t>
    </r>
    <r>
      <rPr>
        <sz val="12"/>
        <rFont val="ＭＳ Ｐゴシック"/>
        <family val="3"/>
      </rPr>
      <t>○　教職員を対象として，学校における安心・安全の大切さを思い起こし，それぞれが学校の安心・安全を守るために努力する意識を醸成するため，「安心・安全の日」を設けて，研修会を実施する。</t>
    </r>
  </si>
  <si>
    <r>
      <rPr>
        <sz val="12"/>
        <color indexed="10"/>
        <rFont val="ＭＳ Ｐゴシック"/>
        <family val="3"/>
      </rPr>
      <t xml:space="preserve">（教務主事）
</t>
    </r>
    <r>
      <rPr>
        <sz val="12"/>
        <rFont val="ＭＳ Ｐゴシック"/>
        <family val="3"/>
      </rPr>
      <t>・新基準の確認、対応の検討</t>
    </r>
  </si>
  <si>
    <r>
      <rPr>
        <sz val="12"/>
        <color indexed="10"/>
        <rFont val="ＭＳ Ｐゴシック"/>
        <family val="3"/>
      </rPr>
      <t>　（専攻科）</t>
    </r>
    <r>
      <rPr>
        <sz val="12"/>
        <rFont val="ＭＳ Ｐゴシック"/>
        <family val="3"/>
      </rPr>
      <t xml:space="preserve">
次回のJABEE継続認定審査に向け、新基準への対応を検討する。（１．（１１）①関係）
</t>
    </r>
  </si>
  <si>
    <r>
      <rPr>
        <sz val="12"/>
        <color indexed="10"/>
        <rFont val="ＭＳ Ｐゴシック"/>
        <family val="3"/>
      </rPr>
      <t>　（専攻科）</t>
    </r>
    <r>
      <rPr>
        <sz val="12"/>
        <rFont val="ＭＳ Ｐゴシック"/>
        <family val="3"/>
      </rPr>
      <t xml:space="preserve">
平成２４年度の専攻科教育実施状況調査への準備を開始する。（１．（１１）②関係）</t>
    </r>
  </si>
  <si>
    <r>
      <rPr>
        <sz val="12"/>
        <color indexed="10"/>
        <rFont val="ＭＳ Ｐゴシック"/>
        <family val="3"/>
      </rPr>
      <t xml:space="preserve">（学習・教育レビュー室）
</t>
    </r>
    <r>
      <rPr>
        <sz val="12"/>
        <color indexed="8"/>
        <rFont val="ＭＳ Ｐゴシック"/>
        <family val="3"/>
      </rPr>
      <t>（１）授業アンケートの入力時間を確保し、回答数、アンケートの質の向上に努める．</t>
    </r>
  </si>
  <si>
    <r>
      <rPr>
        <sz val="12"/>
        <color indexed="10"/>
        <rFont val="ＭＳ Ｐゴシック"/>
        <family val="3"/>
      </rPr>
      <t xml:space="preserve">（学習・教育レビュー室）
</t>
    </r>
    <r>
      <rPr>
        <sz val="12"/>
        <color indexed="8"/>
        <rFont val="ＭＳ Ｐゴシック"/>
        <family val="3"/>
      </rPr>
      <t>（２）平成23年度に実施したシラバス活用度調査を分析し、改善案を検討する．</t>
    </r>
  </si>
  <si>
    <r>
      <rPr>
        <sz val="12"/>
        <color indexed="10"/>
        <rFont val="ＭＳ Ｐゴシック"/>
        <family val="3"/>
      </rPr>
      <t xml:space="preserve">（学習・教育レビュー室）
</t>
    </r>
    <r>
      <rPr>
        <sz val="12"/>
        <color indexed="8"/>
        <rFont val="ＭＳ Ｐゴシック"/>
        <family val="3"/>
      </rPr>
      <t>（３）例年通り公開授業は、8回開催した．学校行事の機会に学外教育モニターの確保に努める．</t>
    </r>
  </si>
  <si>
    <r>
      <rPr>
        <sz val="12"/>
        <color indexed="10"/>
        <rFont val="ＭＳ Ｐゴシック"/>
        <family val="3"/>
      </rPr>
      <t xml:space="preserve">（学習・教育レビュー室）
</t>
    </r>
    <r>
      <rPr>
        <sz val="12"/>
        <color indexed="8"/>
        <rFont val="ＭＳ Ｐゴシック"/>
        <family val="3"/>
      </rPr>
      <t>（４）従来、卒業式の日に卒業生、修了生に対して行っていた学習達成度評価のアンケートを全学年を対象としたアンケートに拡大して、実施する．</t>
    </r>
  </si>
  <si>
    <r>
      <rPr>
        <sz val="12"/>
        <color indexed="10"/>
        <rFont val="ＭＳ Ｐゴシック"/>
        <family val="3"/>
      </rPr>
      <t xml:space="preserve">（学習・教育レビュー室）
</t>
    </r>
    <r>
      <rPr>
        <sz val="12"/>
        <color indexed="8"/>
        <rFont val="ＭＳ Ｐゴシック"/>
        <family val="3"/>
      </rPr>
      <t>（５）ＨＰの改善および授業アンケートシステム用サーバのリプレイスを検討する．</t>
    </r>
  </si>
  <si>
    <r>
      <rPr>
        <sz val="12"/>
        <color indexed="10"/>
        <rFont val="ＭＳ Ｐゴシック"/>
        <family val="3"/>
      </rPr>
      <t>（教務主事）</t>
    </r>
    <r>
      <rPr>
        <sz val="12"/>
        <rFont val="ＭＳ Ｐゴシック"/>
        <family val="3"/>
      </rPr>
      <t xml:space="preserve">
(9) 学習到達度試験結果を分析や科目間調整会議での議論等をもとに数物系の基礎能力向上を図るためのカリキュラムを含めた具体的な検討を行う。（１．（６）④関係）</t>
    </r>
  </si>
  <si>
    <r>
      <rPr>
        <sz val="12"/>
        <color indexed="10"/>
        <rFont val="ＭＳ Ｐゴシック"/>
        <family val="3"/>
      </rPr>
      <t xml:space="preserve">（一般科目）
</t>
    </r>
    <r>
      <rPr>
        <sz val="12"/>
        <rFont val="ＭＳ Ｐゴシック"/>
        <family val="3"/>
      </rPr>
      <t>一般科目では，国立高等専門学校機構が実施する学習到達度試験に引き続き参加し，試験結果の分析等をもとに数物系の基礎能力向上を図るため，授業改善や補習などを計画的に行う。</t>
    </r>
  </si>
  <si>
    <r>
      <rPr>
        <sz val="12"/>
        <color indexed="10"/>
        <rFont val="ＭＳ Ｐゴシック"/>
        <family val="3"/>
      </rPr>
      <t>　（自己評価委員会）</t>
    </r>
    <r>
      <rPr>
        <sz val="12"/>
        <rFont val="ＭＳ Ｐゴシック"/>
        <family val="3"/>
      </rPr>
      <t xml:space="preserve">
(1)各部署における平成23年度の活動状況等をとりまとめ，それぞれの部署における点検システムが機能しているか否かを評価する。（１．（６）⑤関係）
(2)　(1)でとりまとめられた結果を確認し，本校全体として教育点検システムが機能しているか否かを評価し，これを公表する。（１．（６）⑤関係）</t>
    </r>
  </si>
  <si>
    <r>
      <rPr>
        <sz val="12"/>
        <color indexed="10"/>
        <rFont val="ＭＳ Ｐゴシック"/>
        <family val="3"/>
      </rPr>
      <t>（自己評価委員会）</t>
    </r>
    <r>
      <rPr>
        <sz val="12"/>
        <rFont val="ＭＳ Ｐゴシック"/>
        <family val="3"/>
      </rPr>
      <t xml:space="preserve">
(1)平成23年度に行った教員の年間職務の自己評価の実施内容をもとに、それをさらに機能させ、教員の資質向上により効果的なものにするための方策について検討する。（１．（６）⑥関係）
(2)　(1)で検討され決定した内容を学内に周知し、各教員から平成23年度における年間職務の自己評価について提出を求め、結果をとりまとめ、公表する。（１．（６）⑥関係）　</t>
    </r>
  </si>
  <si>
    <r>
      <rPr>
        <sz val="12"/>
        <color indexed="10"/>
        <rFont val="ＭＳ Ｐゴシック"/>
        <family val="3"/>
      </rPr>
      <t xml:space="preserve">（校長）
</t>
    </r>
    <r>
      <rPr>
        <sz val="12"/>
        <color indexed="8"/>
        <rFont val="ＭＳ Ｐゴシック"/>
        <family val="3"/>
      </rPr>
      <t>○　校長は，校長の指名する教員の協力を得て，年間職務の自己評価の結果を評価し，その結果を各教員に伝える。</t>
    </r>
  </si>
  <si>
    <r>
      <rPr>
        <sz val="12"/>
        <color indexed="10"/>
        <rFont val="ＭＳ Ｐゴシック"/>
        <family val="3"/>
      </rPr>
      <t>（自己評価委員会）</t>
    </r>
    <r>
      <rPr>
        <sz val="12"/>
        <rFont val="ＭＳ Ｐゴシック"/>
        <family val="3"/>
      </rPr>
      <t xml:space="preserve">
(1)本校の教育研究等の状況について点検及び評価を行い、その結果を顧問会議に報告する。（１．（６）⑦関係）
(2)　独立行政法人大学評価・学位授与機構による機関別認証評価に関して収集した情報に基づき、これまでの状況を適切に分析することで本校の現状を把握するととともに、対応が必要な点については関係部署を中心に対応を求める。これらをもとに、自己評価書の原案を作成し，機関別認証評価を受審する。（１．（６）⑦関係）　</t>
    </r>
  </si>
  <si>
    <r>
      <rPr>
        <sz val="12"/>
        <color indexed="10"/>
        <rFont val="ＭＳ Ｐゴシック"/>
        <family val="3"/>
      </rPr>
      <t xml:space="preserve">（一般科目）
</t>
    </r>
    <r>
      <rPr>
        <sz val="12"/>
        <rFont val="ＭＳ Ｐゴシック"/>
        <family val="3"/>
      </rPr>
      <t>一般科目教員は，学識，見識を高めるとともに，自己の専門分野における科学技術・学術の最新動向を的確に把握するなどのため，引き続き研究に積極的に取り組む。また，各専門の学会活動に参加することを引き続き推奨する。これらの活動により，これまで以上の業績を上げることを目指す。</t>
    </r>
  </si>
  <si>
    <r>
      <rPr>
        <sz val="12"/>
        <color indexed="10"/>
        <rFont val="ＭＳ Ｐゴシック"/>
        <family val="3"/>
      </rPr>
      <t xml:space="preserve">（情報電子工学科）
</t>
    </r>
    <r>
      <rPr>
        <sz val="12"/>
        <rFont val="ＭＳ Ｐゴシック"/>
        <family val="3"/>
      </rPr>
      <t>○　自己の専門性を高め，教育に反映できるように研究を促進する．高専改革推進プロジェクト（高専－大学連携による組込みソフトウェア関連技術教育の高度化）の成果を教育・研究に反映させる。</t>
    </r>
  </si>
  <si>
    <r>
      <rPr>
        <sz val="12"/>
        <color indexed="10"/>
        <rFont val="ＭＳ Ｐゴシック"/>
        <family val="3"/>
      </rPr>
      <t xml:space="preserve">（一般科目）
</t>
    </r>
    <r>
      <rPr>
        <sz val="12"/>
        <rFont val="ＭＳ Ｐゴシック"/>
        <family val="3"/>
      </rPr>
      <t>○　一般科目教員は，他の教育機関，産業界や地方公共団体との間の共同研究及びこれらの機関からの受託研究に引き続き積極的に取り組み地域に貢献することを目指す。</t>
    </r>
  </si>
  <si>
    <r>
      <rPr>
        <sz val="12"/>
        <color indexed="10"/>
        <rFont val="ＭＳ Ｐゴシック"/>
        <family val="3"/>
      </rPr>
      <t xml:space="preserve">（機械電気工学科）
</t>
    </r>
    <r>
      <rPr>
        <sz val="12"/>
        <rFont val="ＭＳ Ｐゴシック"/>
        <family val="3"/>
      </rPr>
      <t>○　共同研究や受託研究により産業界へ寄与するとともに技術やニーズの動向を把握する。</t>
    </r>
  </si>
  <si>
    <r>
      <rPr>
        <sz val="12"/>
        <color indexed="10"/>
        <rFont val="ＭＳ Ｐゴシック"/>
        <family val="3"/>
      </rPr>
      <t xml:space="preserve">（一般科目）
</t>
    </r>
    <r>
      <rPr>
        <sz val="12"/>
        <rFont val="ＭＳ Ｐゴシック"/>
        <family val="3"/>
      </rPr>
      <t>○　一般科目教員は，さらに多くの外部資金を獲得することができるよう，引き続き科学研究費補助金等の外部資金に積極的に応募し，獲得に努める。</t>
    </r>
  </si>
  <si>
    <r>
      <rPr>
        <sz val="12"/>
        <color indexed="10"/>
        <rFont val="ＭＳ Ｐゴシック"/>
        <family val="3"/>
      </rPr>
      <t xml:space="preserve">（テクノ・リフレッシュ教育センター）
</t>
    </r>
    <r>
      <rPr>
        <sz val="12"/>
        <color indexed="8"/>
        <rFont val="ＭＳ Ｐゴシック"/>
        <family val="3"/>
      </rPr>
      <t>３）専攻科生、本科生のインターンシップ依頼を受けて対応し、就職活動も支援する。</t>
    </r>
  </si>
  <si>
    <r>
      <rPr>
        <sz val="12"/>
        <color indexed="10"/>
        <rFont val="ＭＳ Ｐゴシック"/>
        <family val="3"/>
      </rPr>
      <t xml:space="preserve">（テクノ・リフレッシュ教育センター）
</t>
    </r>
    <r>
      <rPr>
        <sz val="12"/>
        <color indexed="8"/>
        <rFont val="ＭＳ Ｐゴシック"/>
        <family val="3"/>
      </rPr>
      <t>４）アカデミア企業や就活対応の大企業への訪問を教員と特命教授が１－２回/年行ない、企業の「ヒト、モノ、お金」などの課題を調査し、解決のコンサルなどを行う。</t>
    </r>
  </si>
  <si>
    <r>
      <rPr>
        <sz val="12"/>
        <color indexed="10"/>
        <rFont val="ＭＳ Ｐゴシック"/>
        <family val="3"/>
      </rPr>
      <t xml:space="preserve">（図書館）
</t>
    </r>
    <r>
      <rPr>
        <sz val="12"/>
        <color indexed="8"/>
        <rFont val="ＭＳ Ｐゴシック"/>
        <family val="3"/>
      </rPr>
      <t>研究紀要の発行を継続し，徳山高専教職員の研究成果の周知と普及に努める。その状況を把握するとともに便宜を図るため，昨年度から掲載し始めた教職員の研究実績の推移に追記し，掲載する。</t>
    </r>
  </si>
  <si>
    <r>
      <rPr>
        <sz val="12"/>
        <color indexed="10"/>
        <rFont val="ＭＳ Ｐゴシック"/>
        <family val="3"/>
      </rPr>
      <t xml:space="preserve">（知的財産委員会）
</t>
    </r>
    <r>
      <rPr>
        <sz val="12"/>
        <color indexed="8"/>
        <rFont val="ＭＳ Ｐゴシック"/>
        <family val="3"/>
      </rPr>
      <t>１）機構ＣＤを招き、知財セミナーを開催し、知財活動を推進する。</t>
    </r>
  </si>
  <si>
    <r>
      <rPr>
        <sz val="12"/>
        <color indexed="10"/>
        <rFont val="ＭＳ Ｐゴシック"/>
        <family val="3"/>
      </rPr>
      <t xml:space="preserve">（知的財産委員会）
</t>
    </r>
    <r>
      <rPr>
        <sz val="12"/>
        <color indexed="8"/>
        <rFont val="ＭＳ Ｐゴシック"/>
        <family val="3"/>
      </rPr>
      <t>２）卒論、特論などに関係した知財の掘り起こしを行う。</t>
    </r>
  </si>
  <si>
    <r>
      <rPr>
        <sz val="12"/>
        <color indexed="10"/>
        <rFont val="ＭＳ Ｐゴシック"/>
        <family val="3"/>
      </rPr>
      <t xml:space="preserve">（知的財産委員会）
</t>
    </r>
    <r>
      <rPr>
        <sz val="12"/>
        <color indexed="8"/>
        <rFont val="ＭＳ Ｐゴシック"/>
        <family val="3"/>
      </rPr>
      <t>３）教員・学生を動員して、共同研究などの成果を産学交流会等でパネルプレゼンして、成果の公表を増やす。</t>
    </r>
  </si>
  <si>
    <r>
      <rPr>
        <sz val="12"/>
        <color indexed="10"/>
        <rFont val="ＭＳ Ｐゴシック"/>
        <family val="3"/>
      </rPr>
      <t xml:space="preserve">（総合企画室）
</t>
    </r>
    <r>
      <rPr>
        <sz val="12"/>
        <color indexed="8"/>
        <rFont val="ＭＳ Ｐゴシック"/>
        <family val="3"/>
      </rPr>
      <t>　市役所・徳山大学との連携会議を定期的に実施する。宇部高専との高度化連携推進会議を実施する。</t>
    </r>
  </si>
  <si>
    <r>
      <rPr>
        <sz val="12"/>
        <color indexed="10"/>
        <rFont val="ＭＳ Ｐゴシック"/>
        <family val="3"/>
      </rPr>
      <t xml:space="preserve">（テクノ・リフレッシュ教育センター）
</t>
    </r>
    <r>
      <rPr>
        <sz val="12"/>
        <color indexed="8"/>
        <rFont val="ＭＳ Ｐゴシック"/>
        <family val="3"/>
      </rPr>
      <t>１）年度末に、講演会を含めて産学交流会を実施する。</t>
    </r>
  </si>
  <si>
    <r>
      <rPr>
        <sz val="12"/>
        <color indexed="10"/>
        <rFont val="ＭＳ Ｐゴシック"/>
        <family val="3"/>
      </rPr>
      <t xml:space="preserve">（テクノ・リフレッシュ教育センター）
</t>
    </r>
    <r>
      <rPr>
        <sz val="12"/>
        <color indexed="8"/>
        <rFont val="ＭＳ Ｐゴシック"/>
        <family val="3"/>
      </rPr>
      <t>2)吉岡特命教授(公的外部資金ＣＤ担当)による予算エントリ対応を行う。</t>
    </r>
  </si>
  <si>
    <r>
      <rPr>
        <sz val="12"/>
        <color indexed="10"/>
        <rFont val="ＭＳ Ｐゴシック"/>
        <family val="3"/>
      </rPr>
      <t xml:space="preserve">（テクノ・リフレッシュ教育センター）
</t>
    </r>
    <r>
      <rPr>
        <sz val="12"/>
        <color indexed="8"/>
        <rFont val="ＭＳ Ｐゴシック"/>
        <family val="3"/>
      </rPr>
      <t>3)最終事業年度としての「テクノ・マーケットin中国エリア」を周南市内で実施し、多数の企業関係者ほかの参加を得て完結させる。</t>
    </r>
  </si>
  <si>
    <r>
      <rPr>
        <sz val="12"/>
        <color indexed="10"/>
        <rFont val="ＭＳ Ｐゴシック"/>
        <family val="3"/>
      </rPr>
      <t xml:space="preserve">（テクノ・リフレッシュ教育センター）
</t>
    </r>
    <r>
      <rPr>
        <sz val="12"/>
        <color indexed="8"/>
        <rFont val="ＭＳ Ｐゴシック"/>
        <family val="3"/>
      </rPr>
      <t>4)公開講座、夏休み公開講座を行い、多数の参加者を得る。</t>
    </r>
  </si>
  <si>
    <r>
      <rPr>
        <sz val="12"/>
        <color indexed="10"/>
        <rFont val="ＭＳ Ｐゴシック"/>
        <family val="3"/>
      </rPr>
      <t xml:space="preserve">（テクノ・リフレッシュ教育センター）
</t>
    </r>
    <r>
      <rPr>
        <sz val="12"/>
        <color indexed="8"/>
        <rFont val="ＭＳ Ｐゴシック"/>
        <family val="3"/>
      </rPr>
      <t>5)科学・技術などの公開講座を行い、理工系の学生参加を得る。</t>
    </r>
  </si>
  <si>
    <r>
      <rPr>
        <sz val="12"/>
        <color indexed="10"/>
        <rFont val="ＭＳ Ｐゴシック"/>
        <family val="3"/>
      </rPr>
      <t>（機械電気工学科）</t>
    </r>
    <r>
      <rPr>
        <sz val="12"/>
        <rFont val="ＭＳ Ｐゴシック"/>
        <family val="3"/>
      </rPr>
      <t xml:space="preserve">
（3） 創造系科目における効果的かつ効率的な指導と各種コンテストへの学生支援（１．（３）①④、３．①関係）（機械電気工学科）</t>
    </r>
  </si>
  <si>
    <r>
      <rPr>
        <sz val="12"/>
        <color indexed="10"/>
        <rFont val="ＭＳ Ｐゴシック"/>
        <family val="3"/>
      </rPr>
      <t>（ロボコン実行委員会）</t>
    </r>
    <r>
      <rPr>
        <sz val="12"/>
        <rFont val="ＭＳ Ｐゴシック"/>
        <family val="3"/>
      </rPr>
      <t xml:space="preserve">
(2)  周南市と協力して、地域の小学生、中学生、高校生、高専生、大学生および一般市民が参加できる市民参加型ロボットコンテスト（周南ロボコン）を開催する。
(3) 上記に関連して、小中学生をメインとしたロボットの製作教室を開催する。
(4) 要請があれば、地域の小学校での出前授業や支援に取り組む。
(5) 要請があれば、校内外の各種イベントにおいて、ロボットコンテストに参加したロボットのＰＲを行う。
(6) 周南ロボコンや製作教室に関わる本校学生の指導や教育を行う。</t>
    </r>
  </si>
  <si>
    <r>
      <rPr>
        <sz val="12"/>
        <color indexed="10"/>
        <rFont val="ＭＳ Ｐゴシック"/>
        <family val="3"/>
      </rPr>
      <t>（サテライト運営委員会）</t>
    </r>
    <r>
      <rPr>
        <sz val="12"/>
        <color indexed="8"/>
        <rFont val="ＭＳ Ｐゴシック"/>
        <family val="3"/>
      </rPr>
      <t xml:space="preserve">
○周南市街地に開設した徳山高専サテライト「徳山高専夢広場」を活用して，本校と地域との交流を促進する。３－①
○「いんぐりっしゅ☆る～む」，「哲学カフェ」，「英語多読教習所」の定期的な活動を通じて交流とコミュニケーションスキル向上の場を提供する。３－①
○パソコン若葉相談室を開催し市民にITスキル向上の場を提供する。３－①
○「留学生のふるさと展」を開催し，市民と徳山高専留学生の交流の場を提供する。３－①，３－③</t>
    </r>
  </si>
  <si>
    <r>
      <rPr>
        <sz val="12"/>
        <color indexed="10"/>
        <rFont val="ＭＳ Ｐゴシック"/>
        <family val="3"/>
      </rPr>
      <t xml:space="preserve">（校長）
</t>
    </r>
    <r>
      <rPr>
        <sz val="12"/>
        <color indexed="8"/>
        <rFont val="ＭＳ Ｐゴシック"/>
        <family val="3"/>
      </rPr>
      <t>○　同窓会高城会との連携の下で，卒業生の動向把握，ネットワーク作りおよび活躍支援をすすめる。</t>
    </r>
  </si>
  <si>
    <r>
      <rPr>
        <sz val="12"/>
        <color indexed="10"/>
        <rFont val="ＭＳ Ｐゴシック"/>
        <family val="3"/>
      </rPr>
      <t xml:space="preserve">（校長）
</t>
    </r>
    <r>
      <rPr>
        <sz val="12"/>
        <color indexed="8"/>
        <rFont val="ＭＳ Ｐゴシック"/>
        <family val="3"/>
      </rPr>
      <t>○「国際交流に関する基本方針」に基づき、国際交流の事業と受け入れのための方策を検討する。</t>
    </r>
  </si>
  <si>
    <r>
      <rPr>
        <sz val="12"/>
        <color indexed="10"/>
        <rFont val="ＭＳ Ｐゴシック"/>
        <family val="3"/>
      </rPr>
      <t xml:space="preserve">（総合企画室）
</t>
    </r>
    <r>
      <rPr>
        <sz val="12"/>
        <color indexed="8"/>
        <rFont val="ＭＳ Ｐゴシック"/>
        <family val="3"/>
      </rPr>
      <t>学生の派遣および海外からの受け入れを検討する。</t>
    </r>
  </si>
  <si>
    <r>
      <rPr>
        <sz val="12"/>
        <color indexed="10"/>
        <rFont val="ＭＳ Ｐゴシック"/>
        <family val="3"/>
      </rPr>
      <t xml:space="preserve">（総合企画室）
</t>
    </r>
    <r>
      <rPr>
        <sz val="12"/>
        <color indexed="8"/>
        <rFont val="ＭＳ Ｐゴシック"/>
        <family val="3"/>
      </rPr>
      <t>中国地区国際交流コンソーシアムの事業に参加。</t>
    </r>
  </si>
  <si>
    <r>
      <rPr>
        <sz val="12"/>
        <color indexed="10"/>
        <rFont val="ＭＳ Ｐゴシック"/>
        <family val="3"/>
      </rPr>
      <t xml:space="preserve">（教務主事）
</t>
    </r>
    <r>
      <rPr>
        <sz val="12"/>
        <rFont val="ＭＳ Ｐゴシック"/>
        <family val="3"/>
      </rPr>
      <t>学生や教員の海外の教育機関との国際交流や海外インターンシップを引き続き推進</t>
    </r>
  </si>
  <si>
    <r>
      <rPr>
        <sz val="12"/>
        <color indexed="10"/>
        <rFont val="ＭＳ Ｐゴシック"/>
        <family val="3"/>
      </rPr>
      <t>　（専攻科）</t>
    </r>
    <r>
      <rPr>
        <sz val="12"/>
        <rFont val="ＭＳ Ｐゴシック"/>
        <family val="3"/>
      </rPr>
      <t xml:space="preserve">
（１２） 海外協定校における長期インターンシップを実施するとともに、高専機構主催の海外インターンシップに引き続き応募し、参加することを目指す。（３．③関係）</t>
    </r>
  </si>
  <si>
    <r>
      <rPr>
        <sz val="12"/>
        <color indexed="10"/>
        <rFont val="ＭＳ Ｐゴシック"/>
        <family val="3"/>
      </rPr>
      <t>（教務主事）</t>
    </r>
    <r>
      <rPr>
        <sz val="12"/>
        <color indexed="8"/>
        <rFont val="ＭＳ Ｐゴシック"/>
        <family val="3"/>
      </rPr>
      <t xml:space="preserve">
(10) 留学生の教育・学習環境の充実に努めると共に、学寮と協力して受入れ拡大の実現方策を検討する。（３．③関係）</t>
    </r>
  </si>
  <si>
    <r>
      <rPr>
        <sz val="12"/>
        <color indexed="10"/>
        <rFont val="ＭＳ Ｐゴシック"/>
        <family val="3"/>
      </rPr>
      <t>（寮務主事）</t>
    </r>
    <r>
      <rPr>
        <sz val="12"/>
        <color indexed="8"/>
        <rFont val="ＭＳ Ｐゴシック"/>
        <family val="3"/>
      </rPr>
      <t xml:space="preserve">
○ 留学生の受け入れ数をさらに拡大するための方策（受け入れ環境、見守り体制）について検討する。（３．③関係）</t>
    </r>
  </si>
  <si>
    <r>
      <rPr>
        <sz val="12"/>
        <color indexed="10"/>
        <rFont val="ＭＳ Ｐゴシック"/>
        <family val="3"/>
      </rPr>
      <t xml:space="preserve">（総合企画室）
</t>
    </r>
    <r>
      <rPr>
        <sz val="12"/>
        <color indexed="8"/>
        <rFont val="ＭＳ Ｐゴシック"/>
        <family val="3"/>
      </rPr>
      <t>留学生関係ミーティングを行い、学生の動向を把握する。</t>
    </r>
  </si>
  <si>
    <r>
      <rPr>
        <sz val="12"/>
        <color indexed="10"/>
        <rFont val="ＭＳ Ｐゴシック"/>
        <family val="3"/>
      </rPr>
      <t xml:space="preserve">（教務主事）
</t>
    </r>
    <r>
      <rPr>
        <sz val="12"/>
        <rFont val="ＭＳ Ｐゴシック"/>
        <family val="3"/>
      </rPr>
      <t>・学習支援のためのチュ－ター制度の導入</t>
    </r>
  </si>
  <si>
    <r>
      <rPr>
        <sz val="12"/>
        <color indexed="10"/>
        <rFont val="ＭＳ Ｐゴシック"/>
        <family val="3"/>
      </rPr>
      <t xml:space="preserve">（総合企画室）
</t>
    </r>
    <r>
      <rPr>
        <sz val="12"/>
        <color indexed="8"/>
        <rFont val="ＭＳ Ｐゴシック"/>
        <family val="3"/>
      </rPr>
      <t>日本人チュータの配置を行う。</t>
    </r>
  </si>
  <si>
    <r>
      <rPr>
        <sz val="12"/>
        <color indexed="10"/>
        <rFont val="ＭＳ Ｐゴシック"/>
        <family val="3"/>
      </rPr>
      <t>（教務主事）</t>
    </r>
    <r>
      <rPr>
        <sz val="12"/>
        <color indexed="8"/>
        <rFont val="ＭＳ Ｐゴシック"/>
        <family val="3"/>
      </rPr>
      <t xml:space="preserve">
(11) 留学生に対し、我が国の歴史・文化・社会に触れる研修旅行や地域との交流などの機会を提供する。（３．③関係）</t>
    </r>
  </si>
  <si>
    <r>
      <rPr>
        <sz val="12"/>
        <color indexed="10"/>
        <rFont val="ＭＳ Ｐゴシック"/>
        <family val="3"/>
      </rPr>
      <t>（寮務主事）</t>
    </r>
    <r>
      <rPr>
        <sz val="12"/>
        <color indexed="8"/>
        <rFont val="ＭＳ Ｐゴシック"/>
        <family val="3"/>
      </rPr>
      <t xml:space="preserve">
○ 留学生に対し，我が国の歴史・文化・社会に触れる研修旅行や地域との交流などの機会を引き続き提供する。（３．③関係）</t>
    </r>
  </si>
  <si>
    <r>
      <rPr>
        <sz val="12"/>
        <color indexed="10"/>
        <rFont val="ＭＳ Ｐゴシック"/>
        <family val="3"/>
      </rPr>
      <t xml:space="preserve">（総合企画室）
</t>
    </r>
    <r>
      <rPr>
        <sz val="12"/>
        <color indexed="8"/>
        <rFont val="ＭＳ Ｐゴシック"/>
        <family val="3"/>
      </rPr>
      <t>留学生研修旅行を行う。日本語事情の授業を展開。</t>
    </r>
  </si>
  <si>
    <r>
      <rPr>
        <sz val="12"/>
        <color indexed="10"/>
        <rFont val="ＭＳ Ｐゴシック"/>
        <family val="3"/>
      </rPr>
      <t xml:space="preserve">　（教務主事）
</t>
    </r>
    <r>
      <rPr>
        <sz val="12"/>
        <color indexed="8"/>
        <rFont val="ＭＳ Ｐゴシック"/>
        <family val="3"/>
      </rPr>
      <t>・学則等のオリエンテーションを含めた見学旅行を実施</t>
    </r>
  </si>
  <si>
    <r>
      <rPr>
        <sz val="12"/>
        <color indexed="10"/>
        <rFont val="ＭＳ Ｐゴシック"/>
        <family val="3"/>
      </rPr>
      <t>　（寮務主事）</t>
    </r>
    <r>
      <rPr>
        <sz val="12"/>
        <color indexed="8"/>
        <rFont val="ＭＳ Ｐゴシック"/>
        <family val="3"/>
      </rPr>
      <t xml:space="preserve">
○ 学則等のオリエンテーションを含めた見学旅行を実施する。（３．③関係）</t>
    </r>
  </si>
  <si>
    <r>
      <rPr>
        <sz val="12"/>
        <color indexed="10"/>
        <rFont val="ＭＳ Ｐゴシック"/>
        <family val="3"/>
      </rPr>
      <t xml:space="preserve">（総合企画室）
</t>
    </r>
    <r>
      <rPr>
        <sz val="12"/>
        <color indexed="8"/>
        <rFont val="ＭＳ Ｐゴシック"/>
        <family val="3"/>
      </rPr>
      <t>留学生研修旅行を行う。</t>
    </r>
  </si>
  <si>
    <r>
      <rPr>
        <sz val="12"/>
        <color indexed="10"/>
        <rFont val="ＭＳ Ｐゴシック"/>
        <family val="3"/>
      </rPr>
      <t xml:space="preserve">（校長）
</t>
    </r>
    <r>
      <rPr>
        <sz val="12"/>
        <color indexed="8"/>
        <rFont val="ＭＳ Ｐゴシック"/>
        <family val="3"/>
      </rPr>
      <t>○　本校の管理運営体制については，見直しを行うため校内の意見を聴き必要に応じ柔軟に見直す。</t>
    </r>
  </si>
  <si>
    <r>
      <rPr>
        <sz val="12"/>
        <color indexed="10"/>
        <rFont val="ＭＳ Ｐゴシック"/>
        <family val="3"/>
      </rPr>
      <t xml:space="preserve">（総合企画室）
</t>
    </r>
    <r>
      <rPr>
        <sz val="12"/>
        <color indexed="8"/>
        <rFont val="ＭＳ Ｐゴシック"/>
        <family val="3"/>
      </rPr>
      <t>顧問会議を実施し広く意見を求める。</t>
    </r>
  </si>
  <si>
    <r>
      <rPr>
        <sz val="12"/>
        <color indexed="10"/>
        <rFont val="ＭＳ Ｐゴシック"/>
        <family val="3"/>
      </rPr>
      <t xml:space="preserve">（校長）
</t>
    </r>
    <r>
      <rPr>
        <sz val="12"/>
        <color indexed="8"/>
        <rFont val="ＭＳ Ｐゴシック"/>
        <family val="3"/>
      </rPr>
      <t>○　国立高等専門学校機構の中期計画による効率化を踏まえ，従来業務に係る経費の削減を行うとともに，校長裁量経費を活用して機動的な資金投入を行う。</t>
    </r>
  </si>
  <si>
    <r>
      <rPr>
        <sz val="12"/>
        <color indexed="10"/>
        <rFont val="ＭＳ Ｐゴシック"/>
        <family val="3"/>
      </rPr>
      <t>（事務部）</t>
    </r>
    <r>
      <rPr>
        <sz val="12"/>
        <rFont val="ＭＳ Ｐゴシック"/>
        <family val="3"/>
      </rPr>
      <t xml:space="preserve">
○　本校の業務に沿った事務マニュアルについて，各担当業務マニュアルの汎用性を高めるとともに，係として業務マニュアルを継続的に更新する。</t>
    </r>
  </si>
  <si>
    <r>
      <rPr>
        <sz val="12"/>
        <color indexed="10"/>
        <rFont val="ＭＳ Ｐゴシック"/>
        <family val="3"/>
      </rPr>
      <t>（事務部）</t>
    </r>
    <r>
      <rPr>
        <sz val="12"/>
        <rFont val="ＭＳ Ｐゴシック"/>
        <family val="3"/>
      </rPr>
      <t xml:space="preserve">
○　業務改善に対する認識を共有し，組織の目標を示し効率化について継続的に検討を行う。</t>
    </r>
  </si>
  <si>
    <r>
      <rPr>
        <sz val="12"/>
        <color indexed="10"/>
        <rFont val="ＭＳ Ｐゴシック"/>
        <family val="3"/>
      </rPr>
      <t>（事務部）</t>
    </r>
    <r>
      <rPr>
        <sz val="12"/>
        <color indexed="8"/>
        <rFont val="ＭＳ Ｐゴシック"/>
        <family val="3"/>
      </rPr>
      <t xml:space="preserve">
○　業務改善に対する認識を共有し，組織の目標を示し効率化について検討を行う。合わせて環境マネジメント連絡会を開催し省エネを推進を図る。
</t>
    </r>
  </si>
  <si>
    <r>
      <rPr>
        <sz val="12"/>
        <color indexed="10"/>
        <rFont val="ＭＳ Ｐゴシック"/>
        <family val="3"/>
      </rPr>
      <t>（事務部）</t>
    </r>
    <r>
      <rPr>
        <sz val="12"/>
        <color indexed="8"/>
        <rFont val="ＭＳ Ｐゴシック"/>
        <family val="3"/>
      </rPr>
      <t xml:space="preserve">
○　契約に当たっては，原則，一般競争入札等によるものとし，企画競争や公募を行う場合においても競争性，透明性の確保を図る。</t>
    </r>
  </si>
  <si>
    <r>
      <rPr>
        <sz val="12"/>
        <color indexed="10"/>
        <rFont val="ＭＳ Ｐゴシック"/>
        <family val="3"/>
      </rPr>
      <t xml:space="preserve">（総合企画室）
</t>
    </r>
    <r>
      <rPr>
        <sz val="12"/>
        <color indexed="8"/>
        <rFont val="ＭＳ Ｐゴシック"/>
        <family val="3"/>
      </rPr>
      <t>コーディネータと協力し、外部資金の獲得の活動を行う。</t>
    </r>
  </si>
  <si>
    <r>
      <rPr>
        <sz val="12"/>
        <color indexed="10"/>
        <rFont val="ＭＳ Ｐゴシック"/>
        <family val="3"/>
      </rPr>
      <t>（教育研究支援センター）</t>
    </r>
    <r>
      <rPr>
        <sz val="12"/>
        <color indexed="8"/>
        <rFont val="ＭＳ Ｐゴシック"/>
        <family val="3"/>
      </rPr>
      <t xml:space="preserve">
(1) 教育研究支援センターの運営体制をさらに整備する。そのため、運営経費についても、支援センター経費として当初予算に組み込み、人材育成も含め、計画的に運営を行う。
(2) 技術職員の能力向上のため、本校のFD活動の一環として、中国地区高専技術職員研修等の機会を活用するなど必要な研修を実施し、計画的に人材育成を図る。
(3) 第1技術室技術職員の退職および新規採用の過渡期にあたり、さらなる技術の伝承や向上を図る。
(4) 教育や研究の成果を発表し、論文にまとめる。
(5) 組織内の連帯感および技術職員の技術の高度化・融合を目指すための独自の方策を検討する。
(6) 組織としての必要な活動資金獲得についての方策を検討する。
(7) 教育研究支援センターの年間活動報告書を引き続き作成し、公表する。
</t>
    </r>
  </si>
  <si>
    <r>
      <rPr>
        <sz val="12"/>
        <color indexed="10"/>
        <rFont val="ＭＳ Ｐゴシック"/>
        <family val="3"/>
      </rPr>
      <t>（事務部）</t>
    </r>
    <r>
      <rPr>
        <sz val="12"/>
        <rFont val="ＭＳ Ｐゴシック"/>
        <family val="3"/>
      </rPr>
      <t xml:space="preserve">
○　事務職員の能力向上のため，機構主催の研修会に参加させるとともに，文部科学省，人事院，国大協など他機関が開催する研修に参加させる。また，業務に関する勉強会により，担当業務の枠を越えた業務に関する知識の習得を促進する。</t>
    </r>
  </si>
  <si>
    <r>
      <rPr>
        <sz val="12"/>
        <color indexed="10"/>
        <rFont val="ＭＳ Ｐゴシック"/>
        <family val="3"/>
      </rPr>
      <t>（事務部）</t>
    </r>
    <r>
      <rPr>
        <sz val="12"/>
        <rFont val="ＭＳ Ｐゴシック"/>
        <family val="3"/>
      </rPr>
      <t xml:space="preserve">
○　山口県内の各機関(山口大学，大島商船，宇部高専，徳地青少年自然の家)と人事交流を継続して行うため，情報交換を行う。</t>
    </r>
  </si>
  <si>
    <t>２）共同研究数は19件(昨年比+7件)目標過達である。吉岡特命教授(外部資金担当)のバックアップ大である。</t>
  </si>
  <si>
    <t>1)9月24日に実施して、２３名の参加を得た。</t>
  </si>
  <si>
    <t>3)アカデミア事業(総会,特別セミナ,テクノ・マーケットin山口ｴﾘｱ,産学交流会)で共研パネルを40枚プレゼン展示した。</t>
  </si>
  <si>
    <t>研修旅行の行事はオリエンテーションを実施しその中で学則等の説明を行った。</t>
  </si>
  <si>
    <t>2)予算シートによる応募活動の事前フオローを行い意識を向上させたが,多忙業務(夏場)上の中断が続出した。その対応として廊下にパネル設置を行い,後期提出の意識向上を図った。また中国工業/新立電機/環境造形のプロジエクト良好であった。</t>
  </si>
  <si>
    <t>4)4講座、計56人参加。</t>
  </si>
  <si>
    <t>5)2講座、計21人参加。</t>
  </si>
  <si>
    <t>・中学校の訪問計画や校内見学会の実施方法等を教員会議で議論したり，関係学科と協力協議し、実施した
・学科協力による訪問地区・中学校の拡大
・出前授業（防災関係）の実施</t>
  </si>
  <si>
    <r>
      <t xml:space="preserve">○校長裁量経費により、照明設備その他の省エネ化を実施。
</t>
    </r>
    <r>
      <rPr>
        <sz val="12"/>
        <rFont val="ＭＳ Ｐゴシック"/>
        <family val="3"/>
      </rPr>
      <t xml:space="preserve">○年2回校長裁量軽費の使途を募集し、必要と思料されるものに対して投入した。
</t>
    </r>
  </si>
  <si>
    <t>○機動的かつ弾力的に投入可能な校長裁量経費に対する需要は大きいが、現実に使える額は少ない。
○外部資金の間接費部分により校長裁量経費の拡大を図るため、外部資金の拡大を図り、呼び水となることを狙って校長裁量経費を投入したが、期待したほど外部資金は増えなかった。</t>
  </si>
  <si>
    <t>○今後、外部資金の獲得の実績により校長裁量経費投入の適否を判断するシステムの導入を検討する。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</si>
</sst>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color theme="1"/>
      <name val="Calibri"/>
      <family val="3"/>
    </font>
    <font>
      <sz val="11"/>
      <color indexed="8"/>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2"/>
      <name val="ＭＳ Ｐゴシック"/>
      <family val="3"/>
    </font>
    <font>
      <sz val="12"/>
      <color indexed="8"/>
      <name val="ＭＳ Ｐゴシック"/>
      <family val="3"/>
    </font>
    <font>
      <sz val="12"/>
      <color indexed="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name val="ＭＳ Ｐゴシック"/>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libri"/>
      <family val="3"/>
    </font>
    <font>
      <sz val="12"/>
      <color theme="1"/>
      <name val="Calibri"/>
      <family val="3"/>
    </font>
    <font>
      <sz val="12"/>
      <color indexed="8"/>
      <name val="Calibri"/>
      <family val="3"/>
    </font>
    <font>
      <b/>
      <sz val="14"/>
      <name val="Calibri"/>
      <family val="3"/>
    </font>
    <font>
      <b/>
      <sz val="14"/>
      <color indexed="8"/>
      <name val="Calibri"/>
      <family val="3"/>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rgb="FFFFCC00"/>
        <bgColor indexed="64"/>
      </patternFill>
    </fill>
    <fill>
      <patternFill patternType="solid">
        <fgColor indexed="10"/>
        <bgColor indexed="64"/>
      </patternFill>
    </fill>
    <fill>
      <patternFill patternType="solid">
        <fgColor rgb="FFFFFF00"/>
        <bgColor indexed="64"/>
      </patternFill>
    </fill>
    <fill>
      <patternFill patternType="solid">
        <fgColor indexed="43"/>
        <bgColor indexed="64"/>
      </patternFill>
    </fill>
    <fill>
      <patternFill patternType="solid">
        <fgColor rgb="FFFFFF66"/>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4" fillId="0" borderId="0" applyNumberFormat="0" applyFill="0" applyBorder="0" applyAlignment="0" applyProtection="0"/>
    <xf numFmtId="0" fontId="41" fillId="32" borderId="0" applyNumberFormat="0" applyBorder="0" applyAlignment="0" applyProtection="0"/>
  </cellStyleXfs>
  <cellXfs count="100">
    <xf numFmtId="0" fontId="0" fillId="0" borderId="0" xfId="0" applyFont="1" applyAlignment="1">
      <alignment vertical="center"/>
    </xf>
    <xf numFmtId="0" fontId="42" fillId="0" borderId="0" xfId="0" applyFont="1" applyAlignment="1">
      <alignment horizontal="justify" vertical="center" wrapText="1"/>
    </xf>
    <xf numFmtId="0" fontId="42" fillId="33" borderId="10" xfId="0" applyFont="1" applyFill="1" applyBorder="1" applyAlignment="1">
      <alignment vertical="center" wrapText="1"/>
    </xf>
    <xf numFmtId="0" fontId="42" fillId="33" borderId="11" xfId="0" applyFont="1" applyFill="1" applyBorder="1" applyAlignment="1">
      <alignment vertical="center"/>
    </xf>
    <xf numFmtId="0" fontId="42" fillId="33" borderId="12" xfId="0" applyFont="1" applyFill="1" applyBorder="1" applyAlignment="1">
      <alignment horizontal="center" vertical="center"/>
    </xf>
    <xf numFmtId="0" fontId="42" fillId="33" borderId="13" xfId="0" applyFont="1" applyFill="1" applyBorder="1" applyAlignment="1">
      <alignment vertical="center" wrapText="1"/>
    </xf>
    <xf numFmtId="0" fontId="43" fillId="0" borderId="0" xfId="0" applyFont="1" applyAlignment="1">
      <alignment vertical="center"/>
    </xf>
    <xf numFmtId="0" fontId="44" fillId="0" borderId="0" xfId="0" applyFont="1" applyAlignment="1">
      <alignment vertical="center" wrapText="1"/>
    </xf>
    <xf numFmtId="0" fontId="42" fillId="33" borderId="14" xfId="0" applyFont="1" applyFill="1" applyBorder="1" applyAlignment="1">
      <alignment horizontal="center" vertical="center" wrapText="1"/>
    </xf>
    <xf numFmtId="0" fontId="42" fillId="33" borderId="15" xfId="0" applyFont="1" applyFill="1" applyBorder="1" applyAlignment="1">
      <alignment horizontal="center" vertical="center" wrapText="1"/>
    </xf>
    <xf numFmtId="0" fontId="42" fillId="33" borderId="16" xfId="0" applyFont="1" applyFill="1" applyBorder="1" applyAlignment="1">
      <alignment vertical="center" wrapText="1"/>
    </xf>
    <xf numFmtId="0" fontId="42" fillId="33" borderId="17" xfId="0" applyFont="1" applyFill="1" applyBorder="1" applyAlignment="1">
      <alignment vertical="center" wrapText="1"/>
    </xf>
    <xf numFmtId="0" fontId="42" fillId="33" borderId="17" xfId="0" applyFont="1" applyFill="1" applyBorder="1" applyAlignment="1">
      <alignment vertical="center" wrapText="1" shrinkToFit="1"/>
    </xf>
    <xf numFmtId="0" fontId="42" fillId="33" borderId="18" xfId="0" applyFont="1" applyFill="1" applyBorder="1" applyAlignment="1">
      <alignment vertical="center" wrapText="1" shrinkToFit="1"/>
    </xf>
    <xf numFmtId="0" fontId="42" fillId="33" borderId="19" xfId="0" applyFont="1" applyFill="1" applyBorder="1" applyAlignment="1">
      <alignment horizontal="center" vertical="center" wrapText="1"/>
    </xf>
    <xf numFmtId="0" fontId="42" fillId="33" borderId="20" xfId="0" applyFont="1" applyFill="1" applyBorder="1" applyAlignment="1">
      <alignment horizontal="center" vertical="center" wrapText="1"/>
    </xf>
    <xf numFmtId="0" fontId="42" fillId="33" borderId="21" xfId="0" applyFont="1" applyFill="1" applyBorder="1" applyAlignment="1">
      <alignment horizontal="center" vertical="center" wrapText="1"/>
    </xf>
    <xf numFmtId="0" fontId="44" fillId="0" borderId="0"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vertical="center" wrapText="1" shrinkToFit="1"/>
    </xf>
    <xf numFmtId="0" fontId="42" fillId="0" borderId="0" xfId="0" applyFont="1" applyAlignment="1">
      <alignment horizontal="justify" vertical="top" wrapText="1"/>
    </xf>
    <xf numFmtId="0" fontId="42" fillId="0" borderId="0" xfId="0" applyFont="1" applyBorder="1" applyAlignment="1">
      <alignment horizontal="left" vertical="center" wrapText="1"/>
    </xf>
    <xf numFmtId="0" fontId="44" fillId="0" borderId="0" xfId="0" applyFont="1" applyAlignment="1">
      <alignment horizontal="justify" vertical="center" wrapText="1"/>
    </xf>
    <xf numFmtId="0" fontId="42" fillId="34" borderId="0" xfId="0" applyFont="1" applyFill="1" applyBorder="1" applyAlignment="1">
      <alignment vertical="center" wrapText="1"/>
    </xf>
    <xf numFmtId="0" fontId="42" fillId="0" borderId="0" xfId="0" applyFont="1" applyAlignment="1">
      <alignment horizontal="justify" vertical="center"/>
    </xf>
    <xf numFmtId="0" fontId="42" fillId="0" borderId="0" xfId="0" applyFont="1" applyFill="1" applyAlignment="1">
      <alignment horizontal="justify" vertical="center" wrapText="1"/>
    </xf>
    <xf numFmtId="0" fontId="42" fillId="35" borderId="0" xfId="0" applyFont="1" applyFill="1" applyBorder="1" applyAlignment="1">
      <alignment vertical="center" wrapText="1"/>
    </xf>
    <xf numFmtId="0" fontId="42" fillId="36" borderId="0" xfId="0" applyFont="1" applyFill="1" applyBorder="1" applyAlignment="1">
      <alignment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pplyAlignment="1">
      <alignment horizontal="left" vertical="center" wrapText="1"/>
    </xf>
    <xf numFmtId="0" fontId="42" fillId="0" borderId="0" xfId="0" applyFont="1" applyAlignment="1">
      <alignment horizontal="left" vertical="center"/>
    </xf>
    <xf numFmtId="0" fontId="42" fillId="0" borderId="0" xfId="0" applyFont="1" applyAlignment="1">
      <alignment vertical="center"/>
    </xf>
    <xf numFmtId="0" fontId="44" fillId="0" borderId="0" xfId="0" applyFont="1" applyBorder="1" applyAlignment="1">
      <alignment horizontal="justify" vertical="center" wrapText="1"/>
    </xf>
    <xf numFmtId="0" fontId="42" fillId="0" borderId="0" xfId="0" applyFont="1" applyAlignment="1">
      <alignment horizontal="left" vertical="center" indent="1"/>
    </xf>
    <xf numFmtId="0" fontId="45" fillId="0" borderId="0" xfId="0" applyFont="1" applyAlignment="1">
      <alignment horizontal="center" vertical="center" wrapText="1"/>
    </xf>
    <xf numFmtId="0" fontId="46" fillId="0" borderId="0" xfId="0" applyFont="1" applyAlignment="1">
      <alignment horizontal="center" vertical="center" wrapText="1"/>
    </xf>
    <xf numFmtId="0" fontId="42" fillId="0" borderId="0" xfId="0" applyFont="1" applyBorder="1" applyAlignment="1">
      <alignment vertical="top" wrapText="1"/>
    </xf>
    <xf numFmtId="0" fontId="42" fillId="0" borderId="0" xfId="0" applyFont="1" applyBorder="1" applyAlignment="1">
      <alignment horizontal="justify" vertical="top" wrapText="1"/>
    </xf>
    <xf numFmtId="0" fontId="43" fillId="0" borderId="0" xfId="0" applyFont="1" applyBorder="1" applyAlignment="1">
      <alignment vertical="top" wrapText="1"/>
    </xf>
    <xf numFmtId="0" fontId="44" fillId="0" borderId="0" xfId="0" applyFont="1" applyAlignment="1">
      <alignment vertical="top" wrapText="1"/>
    </xf>
    <xf numFmtId="0" fontId="42" fillId="0" borderId="0" xfId="0" applyFont="1" applyAlignment="1">
      <alignment horizontal="left" vertical="top"/>
    </xf>
    <xf numFmtId="0" fontId="42" fillId="0" borderId="0" xfId="0" applyFont="1" applyFill="1" applyAlignment="1">
      <alignment horizontal="left" vertical="top" wrapText="1"/>
    </xf>
    <xf numFmtId="0" fontId="42" fillId="35" borderId="0" xfId="0" applyFont="1" applyFill="1" applyBorder="1" applyAlignment="1">
      <alignment vertical="top" wrapText="1"/>
    </xf>
    <xf numFmtId="0" fontId="42" fillId="0" borderId="0" xfId="0" applyFont="1" applyAlignment="1">
      <alignment horizontal="justify" vertical="top"/>
    </xf>
    <xf numFmtId="0" fontId="42" fillId="34" borderId="0" xfId="0" applyFont="1" applyFill="1" applyBorder="1" applyAlignment="1">
      <alignment vertical="top" wrapText="1"/>
    </xf>
    <xf numFmtId="0" fontId="42" fillId="36" borderId="0" xfId="0" applyFont="1" applyFill="1" applyBorder="1" applyAlignment="1">
      <alignment vertical="top" wrapText="1"/>
    </xf>
    <xf numFmtId="0" fontId="43" fillId="0" borderId="0" xfId="0" applyFont="1" applyAlignment="1">
      <alignment vertical="center"/>
    </xf>
    <xf numFmtId="0" fontId="42" fillId="0" borderId="0" xfId="0" applyFont="1" applyFill="1" applyAlignment="1">
      <alignment horizontal="justify" vertical="top" wrapText="1"/>
    </xf>
    <xf numFmtId="0" fontId="43" fillId="0" borderId="0" xfId="0" applyFont="1" applyAlignment="1">
      <alignment vertical="top" wrapText="1"/>
    </xf>
    <xf numFmtId="0" fontId="42" fillId="0" borderId="0" xfId="0" applyFont="1" applyAlignment="1">
      <alignment horizontal="center" vertical="top"/>
    </xf>
    <xf numFmtId="0" fontId="42" fillId="0" borderId="0" xfId="0" applyFont="1" applyAlignment="1">
      <alignment vertical="top" wrapText="1"/>
    </xf>
    <xf numFmtId="0" fontId="42" fillId="0" borderId="0" xfId="0" applyFont="1" applyAlignment="1">
      <alignment horizontal="left" vertical="top" wrapText="1"/>
    </xf>
    <xf numFmtId="0" fontId="43" fillId="0" borderId="0" xfId="0" applyFont="1" applyFill="1" applyBorder="1" applyAlignment="1">
      <alignment vertical="top" wrapText="1"/>
    </xf>
    <xf numFmtId="0" fontId="44" fillId="0" borderId="0" xfId="0" applyFont="1" applyAlignment="1">
      <alignment horizontal="justify" vertical="top"/>
    </xf>
    <xf numFmtId="0" fontId="44" fillId="0" borderId="0" xfId="0" applyFont="1" applyAlignment="1">
      <alignment horizontal="justify" vertical="top" wrapText="1"/>
    </xf>
    <xf numFmtId="0" fontId="44" fillId="0" borderId="0" xfId="0" applyFont="1" applyAlignment="1">
      <alignment horizontal="left" vertical="top" wrapText="1"/>
    </xf>
    <xf numFmtId="0" fontId="42" fillId="0" borderId="0" xfId="0" applyFont="1" applyBorder="1" applyAlignment="1">
      <alignment horizontal="justify" vertical="top"/>
    </xf>
    <xf numFmtId="0" fontId="42" fillId="0" borderId="0" xfId="0" applyFont="1" applyBorder="1" applyAlignment="1">
      <alignment horizontal="left" vertical="top" wrapText="1"/>
    </xf>
    <xf numFmtId="0" fontId="44" fillId="0" borderId="0" xfId="0" applyFont="1" applyBorder="1" applyAlignment="1">
      <alignment vertical="top" wrapText="1"/>
    </xf>
    <xf numFmtId="0" fontId="43" fillId="0" borderId="0" xfId="0" applyFont="1" applyFill="1" applyBorder="1" applyAlignment="1">
      <alignment horizontal="left" vertical="top" wrapText="1"/>
    </xf>
    <xf numFmtId="0" fontId="43" fillId="0" borderId="0" xfId="0" applyFont="1" applyAlignment="1">
      <alignment horizontal="justify" vertical="top" wrapText="1"/>
    </xf>
    <xf numFmtId="0" fontId="43" fillId="0" borderId="0" xfId="0" applyFont="1" applyFill="1" applyBorder="1" applyAlignment="1">
      <alignment horizontal="justify" vertical="top" wrapText="1"/>
    </xf>
    <xf numFmtId="0" fontId="42" fillId="0" borderId="0" xfId="0" applyFont="1" applyFill="1" applyBorder="1" applyAlignment="1">
      <alignment vertical="top" wrapText="1"/>
    </xf>
    <xf numFmtId="0" fontId="43" fillId="0" borderId="0" xfId="0" applyFont="1" applyBorder="1" applyAlignment="1">
      <alignment horizontal="left" vertical="top" wrapText="1"/>
    </xf>
    <xf numFmtId="0" fontId="42" fillId="37" borderId="0" xfId="0" applyFont="1" applyFill="1" applyBorder="1" applyAlignment="1">
      <alignment horizontal="left" vertical="center" wrapText="1"/>
    </xf>
    <xf numFmtId="0" fontId="42" fillId="37" borderId="0" xfId="0" applyFont="1" applyFill="1" applyBorder="1" applyAlignment="1">
      <alignment vertical="center" wrapText="1"/>
    </xf>
    <xf numFmtId="0" fontId="42" fillId="38" borderId="0" xfId="0" applyFont="1" applyFill="1" applyBorder="1" applyAlignment="1">
      <alignment vertical="center" wrapText="1"/>
    </xf>
    <xf numFmtId="0" fontId="42" fillId="39" borderId="0" xfId="0" applyFont="1" applyFill="1" applyBorder="1" applyAlignment="1">
      <alignment vertical="center" wrapText="1"/>
    </xf>
    <xf numFmtId="0" fontId="42" fillId="40" borderId="0" xfId="0" applyFont="1" applyFill="1" applyBorder="1" applyAlignment="1">
      <alignment vertical="center" wrapText="1"/>
    </xf>
    <xf numFmtId="0" fontId="42" fillId="41" borderId="0" xfId="0" applyFont="1" applyFill="1" applyBorder="1" applyAlignment="1">
      <alignment vertical="center" wrapText="1"/>
    </xf>
    <xf numFmtId="0" fontId="42" fillId="37" borderId="0" xfId="0" applyFont="1" applyFill="1" applyBorder="1" applyAlignment="1">
      <alignment horizontal="left" vertical="top" wrapText="1"/>
    </xf>
    <xf numFmtId="0" fontId="42" fillId="37" borderId="0" xfId="0" applyFont="1" applyFill="1" applyBorder="1" applyAlignment="1">
      <alignment vertical="top" wrapText="1"/>
    </xf>
    <xf numFmtId="0" fontId="42" fillId="39" borderId="0" xfId="0" applyFont="1" applyFill="1" applyBorder="1" applyAlignment="1">
      <alignment vertical="top" wrapText="1"/>
    </xf>
    <xf numFmtId="0" fontId="42" fillId="40" borderId="0" xfId="0" applyFont="1" applyFill="1" applyBorder="1" applyAlignment="1">
      <alignment vertical="top" wrapText="1"/>
    </xf>
    <xf numFmtId="0" fontId="42" fillId="41" borderId="0" xfId="0" applyFont="1" applyFill="1" applyBorder="1" applyAlignment="1">
      <alignment vertical="top" wrapText="1"/>
    </xf>
    <xf numFmtId="0" fontId="42" fillId="35" borderId="0" xfId="0" applyFont="1" applyFill="1" applyAlignment="1">
      <alignment horizontal="justify" vertical="top"/>
    </xf>
    <xf numFmtId="0" fontId="42" fillId="35" borderId="0" xfId="0" applyFont="1" applyFill="1" applyAlignment="1">
      <alignment vertical="top" wrapText="1"/>
    </xf>
    <xf numFmtId="0" fontId="43" fillId="0" borderId="0" xfId="0" applyFont="1" applyAlignment="1">
      <alignment horizontal="left" vertical="top" wrapText="1"/>
    </xf>
    <xf numFmtId="0" fontId="44" fillId="0" borderId="0" xfId="0" applyFont="1" applyBorder="1" applyAlignment="1">
      <alignment horizontal="left" vertical="top" wrapText="1"/>
    </xf>
    <xf numFmtId="0" fontId="43" fillId="0" borderId="0" xfId="0" applyFont="1" applyFill="1" applyAlignment="1">
      <alignment horizontal="left" vertical="top" wrapText="1"/>
    </xf>
    <xf numFmtId="0" fontId="42" fillId="33" borderId="16" xfId="0" applyFont="1" applyFill="1" applyBorder="1" applyAlignment="1">
      <alignment horizontal="center" vertical="center" wrapText="1"/>
    </xf>
    <xf numFmtId="0" fontId="42" fillId="0" borderId="19" xfId="0" applyFont="1" applyBorder="1" applyAlignment="1">
      <alignment horizontal="center" vertical="center"/>
    </xf>
    <xf numFmtId="0" fontId="42" fillId="33" borderId="22" xfId="0" applyFont="1" applyFill="1" applyBorder="1" applyAlignment="1">
      <alignment vertical="top" wrapText="1"/>
    </xf>
    <xf numFmtId="0" fontId="42" fillId="33" borderId="23" xfId="0" applyFont="1" applyFill="1" applyBorder="1" applyAlignment="1">
      <alignment vertical="top" wrapText="1"/>
    </xf>
    <xf numFmtId="0" fontId="42" fillId="0" borderId="24" xfId="0" applyFont="1" applyBorder="1" applyAlignment="1">
      <alignment vertical="center" wrapText="1"/>
    </xf>
    <xf numFmtId="0" fontId="42" fillId="0" borderId="21" xfId="0" applyFont="1" applyBorder="1" applyAlignment="1">
      <alignment vertical="center" wrapText="1"/>
    </xf>
    <xf numFmtId="0" fontId="42" fillId="0" borderId="0" xfId="0" applyFont="1" applyBorder="1" applyAlignment="1">
      <alignment horizontal="center" vertical="center" wrapText="1"/>
    </xf>
    <xf numFmtId="0" fontId="42" fillId="0" borderId="0" xfId="0" applyFont="1" applyBorder="1" applyAlignment="1">
      <alignment horizontal="center" vertical="center" wrapText="1" shrinkToFit="1"/>
    </xf>
    <xf numFmtId="0" fontId="42" fillId="0" borderId="0" xfId="0" applyFont="1" applyBorder="1" applyAlignment="1">
      <alignment horizontal="left" vertical="top" wrapText="1"/>
    </xf>
    <xf numFmtId="0" fontId="43" fillId="0" borderId="0" xfId="0" applyFont="1" applyAlignment="1">
      <alignment horizontal="left" vertical="top" wrapText="1"/>
    </xf>
    <xf numFmtId="0" fontId="42" fillId="0" borderId="0" xfId="0" applyFont="1" applyAlignment="1">
      <alignment horizontal="left" vertical="top" wrapText="1"/>
    </xf>
    <xf numFmtId="0" fontId="42" fillId="34" borderId="0" xfId="0" applyFont="1" applyFill="1" applyBorder="1" applyAlignment="1">
      <alignment horizontal="left" vertical="center" wrapText="1"/>
    </xf>
    <xf numFmtId="0" fontId="42" fillId="0" borderId="0" xfId="0" applyFont="1" applyAlignment="1">
      <alignment horizontal="justify" vertical="top"/>
    </xf>
    <xf numFmtId="0" fontId="42" fillId="0" borderId="0" xfId="0" applyFont="1" applyAlignment="1">
      <alignment vertical="top" wrapText="1"/>
    </xf>
    <xf numFmtId="0" fontId="42" fillId="34" borderId="0" xfId="0" applyFont="1" applyFill="1" applyBorder="1" applyAlignment="1">
      <alignment vertical="center" wrapText="1"/>
    </xf>
    <xf numFmtId="0" fontId="42" fillId="34" borderId="0" xfId="0" applyFont="1" applyFill="1" applyBorder="1" applyAlignment="1">
      <alignment horizontal="left" vertical="top" wrapText="1"/>
    </xf>
    <xf numFmtId="0" fontId="43" fillId="0" borderId="0" xfId="0" applyFont="1" applyFill="1" applyAlignment="1">
      <alignment horizontal="left" vertical="top" wrapText="1"/>
    </xf>
    <xf numFmtId="0" fontId="42" fillId="34" borderId="0" xfId="0" applyFont="1" applyFill="1" applyBorder="1" applyAlignment="1">
      <alignment horizontal="center" vertical="center" wrapText="1"/>
    </xf>
    <xf numFmtId="0" fontId="42" fillId="0" borderId="0" xfId="0" applyFont="1" applyAlignment="1">
      <alignment horizontal="center" vertical="top"/>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319">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indexed="43"/>
        </patternFill>
      </fill>
      <border>
        <left/>
        <right/>
        <top/>
        <bottom/>
      </border>
    </dxf>
    <dxf>
      <font>
        <strike val="0"/>
      </font>
      <fill>
        <patternFill>
          <bgColor rgb="FFFFFF99"/>
        </patternFill>
      </fill>
      <border>
        <left>
          <color rgb="FF000000"/>
        </left>
        <right>
          <color rgb="FF000000"/>
        </right>
        <top>
          <color rgb="FF000000"/>
        </top>
        <bottom>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H321"/>
  <sheetViews>
    <sheetView tabSelected="1" zoomScale="70" zoomScaleNormal="70" zoomScalePageLayoutView="80" workbookViewId="0" topLeftCell="B4">
      <selection activeCell="C11" sqref="C11"/>
    </sheetView>
  </sheetViews>
  <sheetFormatPr defaultColWidth="13.00390625" defaultRowHeight="15"/>
  <cols>
    <col min="1" max="1" width="49.421875" style="1" customWidth="1"/>
    <col min="2" max="2" width="2.00390625" style="1" customWidth="1"/>
    <col min="3" max="3" width="49.28125" style="7" customWidth="1"/>
    <col min="4" max="4" width="2.421875" style="7" customWidth="1"/>
    <col min="5" max="5" width="24.7109375" style="28" customWidth="1"/>
    <col min="6" max="6" width="43.57421875" style="32" customWidth="1"/>
    <col min="7" max="7" width="38.7109375" style="32" customWidth="1"/>
    <col min="8" max="8" width="36.00390625" style="32" customWidth="1"/>
    <col min="9" max="16384" width="13.00390625" style="6" customWidth="1"/>
  </cols>
  <sheetData>
    <row r="1" spans="1:8" ht="39.75" customHeight="1" thickBot="1">
      <c r="A1" s="35" t="s">
        <v>141</v>
      </c>
      <c r="B1" s="35"/>
      <c r="C1" s="36" t="s">
        <v>142</v>
      </c>
      <c r="D1" s="36"/>
      <c r="E1" s="2" t="s">
        <v>2</v>
      </c>
      <c r="F1" s="3" t="s">
        <v>671</v>
      </c>
      <c r="G1" s="4" t="s">
        <v>97</v>
      </c>
      <c r="H1" s="5" t="s">
        <v>672</v>
      </c>
    </row>
    <row r="2" spans="5:8" ht="24" customHeight="1">
      <c r="E2" s="8" t="s">
        <v>92</v>
      </c>
      <c r="F2" s="81" t="s">
        <v>134</v>
      </c>
      <c r="G2" s="83" t="s">
        <v>673</v>
      </c>
      <c r="H2" s="84"/>
    </row>
    <row r="3" spans="5:8" ht="24" customHeight="1" thickBot="1">
      <c r="E3" s="9">
        <f>COUNTA(C12:C283)</f>
        <v>139</v>
      </c>
      <c r="F3" s="82"/>
      <c r="G3" s="85"/>
      <c r="H3" s="86"/>
    </row>
    <row r="4" spans="5:8" ht="42.75">
      <c r="E4" s="10" t="s">
        <v>93</v>
      </c>
      <c r="F4" s="11" t="s">
        <v>94</v>
      </c>
      <c r="G4" s="12" t="s">
        <v>95</v>
      </c>
      <c r="H4" s="13" t="s">
        <v>96</v>
      </c>
    </row>
    <row r="5" spans="5:8" ht="15" thickBot="1">
      <c r="E5" s="14">
        <f>COUNTIF($E12:$E283,"S（特筆すべき進捗状況）")</f>
        <v>21</v>
      </c>
      <c r="F5" s="15">
        <f>COUNTIF($E12:$E283,"A(順調に進捗）")</f>
        <v>98</v>
      </c>
      <c r="G5" s="15">
        <f>COUNTIF($E12:$E283,"B（やや遅れている）")</f>
        <v>12</v>
      </c>
      <c r="H5" s="16">
        <f>COUNTIF($E12:$E283,"C（大幅に遅れている）")</f>
        <v>6</v>
      </c>
    </row>
    <row r="6" spans="1:8" ht="15" customHeight="1">
      <c r="A6" s="6"/>
      <c r="B6" s="6"/>
      <c r="C6" s="17"/>
      <c r="D6" s="17"/>
      <c r="E6" s="18"/>
      <c r="F6" s="18"/>
      <c r="G6" s="19"/>
      <c r="H6" s="19"/>
    </row>
    <row r="7" spans="1:8" ht="24.75" customHeight="1">
      <c r="A7" s="1" t="s">
        <v>688</v>
      </c>
      <c r="C7" s="17"/>
      <c r="D7" s="17"/>
      <c r="E7" s="87" t="s">
        <v>686</v>
      </c>
      <c r="F7" s="87" t="s">
        <v>687</v>
      </c>
      <c r="G7" s="88" t="s">
        <v>0</v>
      </c>
      <c r="H7" s="88" t="s">
        <v>1</v>
      </c>
    </row>
    <row r="8" spans="1:8" ht="24.75" customHeight="1">
      <c r="A8" s="1" t="s">
        <v>3</v>
      </c>
      <c r="C8" s="17"/>
      <c r="D8" s="17"/>
      <c r="E8" s="87"/>
      <c r="F8" s="87"/>
      <c r="G8" s="88"/>
      <c r="H8" s="88"/>
    </row>
    <row r="9" spans="1:8" ht="24.75" customHeight="1">
      <c r="A9" s="1" t="s">
        <v>4</v>
      </c>
      <c r="C9" s="17"/>
      <c r="D9" s="17"/>
      <c r="E9" s="87"/>
      <c r="F9" s="87"/>
      <c r="G9" s="88"/>
      <c r="H9" s="88"/>
    </row>
    <row r="10" spans="1:8" ht="24.75" customHeight="1">
      <c r="A10" s="1" t="s">
        <v>265</v>
      </c>
      <c r="C10" s="17"/>
      <c r="D10" s="17"/>
      <c r="E10" s="87"/>
      <c r="F10" s="87"/>
      <c r="G10" s="88"/>
      <c r="H10" s="88"/>
    </row>
    <row r="11" spans="1:8" ht="152.25" customHeight="1">
      <c r="A11" s="20" t="s">
        <v>135</v>
      </c>
      <c r="B11" s="20"/>
      <c r="C11" s="58" t="s">
        <v>693</v>
      </c>
      <c r="D11" s="58"/>
      <c r="E11" s="18" t="s">
        <v>250</v>
      </c>
      <c r="F11" s="37" t="s">
        <v>502</v>
      </c>
      <c r="G11" s="37" t="s">
        <v>503</v>
      </c>
      <c r="H11" s="37" t="s">
        <v>504</v>
      </c>
    </row>
    <row r="12" spans="1:8" ht="269.25" customHeight="1">
      <c r="A12" s="20" t="s">
        <v>135</v>
      </c>
      <c r="B12" s="20"/>
      <c r="C12" s="52" t="s">
        <v>694</v>
      </c>
      <c r="D12" s="52"/>
      <c r="E12" s="18" t="s">
        <v>250</v>
      </c>
      <c r="F12" s="58" t="s">
        <v>664</v>
      </c>
      <c r="G12" s="58" t="s">
        <v>665</v>
      </c>
      <c r="H12" s="58" t="s">
        <v>264</v>
      </c>
    </row>
    <row r="13" spans="1:8" ht="24.75" customHeight="1">
      <c r="A13" s="1" t="s">
        <v>6</v>
      </c>
      <c r="E13" s="18"/>
      <c r="F13" s="18"/>
      <c r="G13" s="18"/>
      <c r="H13" s="18"/>
    </row>
    <row r="14" spans="1:8" ht="24.75" customHeight="1">
      <c r="A14" s="1" t="s">
        <v>5</v>
      </c>
      <c r="E14" s="18"/>
      <c r="F14" s="18"/>
      <c r="G14" s="18"/>
      <c r="H14" s="18"/>
    </row>
    <row r="15" spans="1:8" ht="98.25" customHeight="1">
      <c r="A15" s="20" t="s">
        <v>98</v>
      </c>
      <c r="B15" s="20"/>
      <c r="C15" s="51" t="s">
        <v>695</v>
      </c>
      <c r="D15" s="51"/>
      <c r="E15" s="18" t="s">
        <v>250</v>
      </c>
      <c r="F15" s="37" t="s">
        <v>861</v>
      </c>
      <c r="G15" s="37" t="s">
        <v>505</v>
      </c>
      <c r="H15" s="37" t="s">
        <v>674</v>
      </c>
    </row>
    <row r="16" spans="1:8" ht="80.25" customHeight="1">
      <c r="A16" s="20" t="s">
        <v>136</v>
      </c>
      <c r="B16" s="20"/>
      <c r="C16" s="51" t="s">
        <v>696</v>
      </c>
      <c r="D16" s="51"/>
      <c r="E16" s="18" t="s">
        <v>250</v>
      </c>
      <c r="F16" s="37" t="s">
        <v>506</v>
      </c>
      <c r="G16" s="37" t="s">
        <v>507</v>
      </c>
      <c r="H16" s="37" t="s">
        <v>508</v>
      </c>
    </row>
    <row r="17" spans="1:8" ht="76.5" customHeight="1">
      <c r="A17" s="20" t="s">
        <v>99</v>
      </c>
      <c r="B17" s="20"/>
      <c r="C17" s="51" t="s">
        <v>697</v>
      </c>
      <c r="D17" s="51"/>
      <c r="E17" s="18" t="s">
        <v>250</v>
      </c>
      <c r="F17" s="37" t="s">
        <v>509</v>
      </c>
      <c r="G17" s="37" t="s">
        <v>510</v>
      </c>
      <c r="H17" s="37" t="s">
        <v>511</v>
      </c>
    </row>
    <row r="18" spans="1:8" ht="38.25" customHeight="1">
      <c r="A18" s="20" t="s">
        <v>247</v>
      </c>
      <c r="B18" s="20"/>
      <c r="C18" s="51" t="s">
        <v>698</v>
      </c>
      <c r="D18" s="51"/>
      <c r="E18" s="18" t="s">
        <v>254</v>
      </c>
      <c r="F18" s="37" t="s">
        <v>512</v>
      </c>
      <c r="G18" s="37" t="s">
        <v>513</v>
      </c>
      <c r="H18" s="37" t="s">
        <v>514</v>
      </c>
    </row>
    <row r="19" spans="1:8" ht="24.75" customHeight="1">
      <c r="A19" s="1" t="s">
        <v>7</v>
      </c>
      <c r="E19" s="18"/>
      <c r="F19" s="18"/>
      <c r="G19" s="18"/>
      <c r="H19" s="18"/>
    </row>
    <row r="20" spans="1:8" ht="24.75" customHeight="1">
      <c r="A20" s="1" t="s">
        <v>8</v>
      </c>
      <c r="E20" s="18"/>
      <c r="F20" s="18"/>
      <c r="G20" s="18"/>
      <c r="H20" s="18"/>
    </row>
    <row r="21" spans="1:8" ht="81" customHeight="1">
      <c r="A21" s="20" t="s">
        <v>248</v>
      </c>
      <c r="B21" s="20"/>
      <c r="C21" s="38" t="s">
        <v>699</v>
      </c>
      <c r="D21" s="38"/>
      <c r="E21" s="18" t="s">
        <v>250</v>
      </c>
      <c r="F21" s="37" t="s">
        <v>515</v>
      </c>
      <c r="G21" s="37" t="s">
        <v>516</v>
      </c>
      <c r="H21" s="37" t="s">
        <v>517</v>
      </c>
    </row>
    <row r="22" spans="1:8" ht="66.75" customHeight="1">
      <c r="A22" s="20" t="s">
        <v>248</v>
      </c>
      <c r="B22" s="20"/>
      <c r="C22" s="37" t="s">
        <v>700</v>
      </c>
      <c r="D22" s="37"/>
      <c r="E22" s="18"/>
      <c r="F22" s="37" t="s">
        <v>588</v>
      </c>
      <c r="G22" s="37" t="s">
        <v>626</v>
      </c>
      <c r="H22" s="37" t="s">
        <v>589</v>
      </c>
    </row>
    <row r="23" spans="1:8" ht="54" customHeight="1">
      <c r="A23" s="20" t="s">
        <v>100</v>
      </c>
      <c r="B23" s="20"/>
      <c r="C23" s="38" t="s">
        <v>701</v>
      </c>
      <c r="D23" s="38"/>
      <c r="E23" s="18" t="s">
        <v>250</v>
      </c>
      <c r="F23" s="37" t="s">
        <v>518</v>
      </c>
      <c r="G23" s="37" t="s">
        <v>519</v>
      </c>
      <c r="H23" s="37" t="s">
        <v>520</v>
      </c>
    </row>
    <row r="24" spans="1:8" ht="59.25" customHeight="1">
      <c r="A24" s="20" t="s">
        <v>100</v>
      </c>
      <c r="B24" s="20"/>
      <c r="C24" s="40" t="s">
        <v>702</v>
      </c>
      <c r="D24" s="40"/>
      <c r="E24" s="18"/>
      <c r="F24" s="37" t="s">
        <v>590</v>
      </c>
      <c r="G24" s="37" t="s">
        <v>591</v>
      </c>
      <c r="H24" s="37" t="s">
        <v>592</v>
      </c>
    </row>
    <row r="25" spans="1:8" ht="24.75" customHeight="1">
      <c r="A25" s="1" t="s">
        <v>9</v>
      </c>
      <c r="C25" s="21"/>
      <c r="D25" s="21"/>
      <c r="E25" s="18"/>
      <c r="F25" s="37"/>
      <c r="G25" s="37"/>
      <c r="H25" s="37"/>
    </row>
    <row r="26" spans="1:8" ht="73.5" customHeight="1">
      <c r="A26" s="20" t="s">
        <v>101</v>
      </c>
      <c r="B26" s="20"/>
      <c r="C26" s="39" t="s">
        <v>703</v>
      </c>
      <c r="D26" s="39"/>
      <c r="E26" s="18" t="s">
        <v>250</v>
      </c>
      <c r="F26" s="37" t="s">
        <v>593</v>
      </c>
      <c r="G26" s="37" t="s">
        <v>625</v>
      </c>
      <c r="H26" s="37" t="s">
        <v>594</v>
      </c>
    </row>
    <row r="27" spans="1:8" ht="51" customHeight="1">
      <c r="A27" s="20" t="s">
        <v>137</v>
      </c>
      <c r="B27" s="20"/>
      <c r="C27" s="39" t="s">
        <v>704</v>
      </c>
      <c r="D27" s="39"/>
      <c r="E27" s="18" t="s">
        <v>254</v>
      </c>
      <c r="F27" s="37" t="s">
        <v>595</v>
      </c>
      <c r="G27" s="37" t="s">
        <v>596</v>
      </c>
      <c r="H27" s="37" t="s">
        <v>597</v>
      </c>
    </row>
    <row r="28" spans="1:8" ht="24.75" customHeight="1">
      <c r="A28" s="1" t="s">
        <v>102</v>
      </c>
      <c r="E28" s="18"/>
      <c r="F28" s="37"/>
      <c r="G28" s="37"/>
      <c r="H28" s="37"/>
    </row>
    <row r="29" spans="1:8" ht="24.75" customHeight="1">
      <c r="A29" s="1" t="s">
        <v>5</v>
      </c>
      <c r="E29" s="18"/>
      <c r="F29" s="37"/>
      <c r="G29" s="37"/>
      <c r="H29" s="37"/>
    </row>
    <row r="30" spans="1:8" ht="57" customHeight="1">
      <c r="A30" s="20" t="s">
        <v>10</v>
      </c>
      <c r="B30" s="20"/>
      <c r="C30" s="20" t="s">
        <v>705</v>
      </c>
      <c r="D30" s="20"/>
      <c r="E30" s="18" t="s">
        <v>250</v>
      </c>
      <c r="F30" s="37" t="s">
        <v>521</v>
      </c>
      <c r="G30" s="37" t="s">
        <v>522</v>
      </c>
      <c r="H30" s="37" t="s">
        <v>523</v>
      </c>
    </row>
    <row r="31" spans="1:8" ht="24.75" customHeight="1">
      <c r="A31" s="1" t="s">
        <v>11</v>
      </c>
      <c r="C31" s="17"/>
      <c r="D31" s="17"/>
      <c r="E31" s="18"/>
      <c r="F31" s="37"/>
      <c r="G31" s="37"/>
      <c r="H31" s="37"/>
    </row>
    <row r="32" spans="1:8" ht="24.75" customHeight="1">
      <c r="A32" s="1" t="s">
        <v>244</v>
      </c>
      <c r="C32" s="17"/>
      <c r="D32" s="17"/>
      <c r="E32" s="18"/>
      <c r="F32" s="37"/>
      <c r="G32" s="37"/>
      <c r="H32" s="37"/>
    </row>
    <row r="33" spans="1:8" ht="138" customHeight="1">
      <c r="A33" s="20" t="s">
        <v>138</v>
      </c>
      <c r="B33" s="20"/>
      <c r="C33" s="60" t="s">
        <v>706</v>
      </c>
      <c r="D33" s="60"/>
      <c r="E33" s="18" t="s">
        <v>324</v>
      </c>
      <c r="F33" s="37" t="s">
        <v>481</v>
      </c>
      <c r="G33" s="37" t="s">
        <v>482</v>
      </c>
      <c r="H33" s="37" t="s">
        <v>483</v>
      </c>
    </row>
    <row r="34" spans="1:8" ht="24.75" customHeight="1">
      <c r="A34" s="1" t="s">
        <v>12</v>
      </c>
      <c r="E34" s="18"/>
      <c r="F34" s="18"/>
      <c r="G34" s="18"/>
      <c r="H34" s="18"/>
    </row>
    <row r="35" spans="1:8" ht="24.75" customHeight="1">
      <c r="A35" s="1" t="s">
        <v>13</v>
      </c>
      <c r="E35" s="18"/>
      <c r="F35" s="18"/>
      <c r="G35" s="18"/>
      <c r="H35" s="18"/>
    </row>
    <row r="36" spans="1:8" ht="24.75" customHeight="1">
      <c r="A36" s="1" t="s">
        <v>164</v>
      </c>
      <c r="C36" s="22"/>
      <c r="D36" s="22"/>
      <c r="E36" s="23"/>
      <c r="F36" s="23"/>
      <c r="G36" s="23"/>
      <c r="H36" s="23"/>
    </row>
    <row r="37" spans="1:8" ht="171.75" customHeight="1">
      <c r="A37" s="20" t="s">
        <v>139</v>
      </c>
      <c r="B37" s="20"/>
      <c r="C37" s="61" t="s">
        <v>707</v>
      </c>
      <c r="D37" s="61"/>
      <c r="E37" s="23" t="s">
        <v>250</v>
      </c>
      <c r="F37" s="23" t="s">
        <v>628</v>
      </c>
      <c r="G37" s="23" t="s">
        <v>628</v>
      </c>
      <c r="H37" s="23" t="s">
        <v>628</v>
      </c>
    </row>
    <row r="38" spans="1:8" ht="24.75" customHeight="1">
      <c r="A38" s="1" t="s">
        <v>15</v>
      </c>
      <c r="E38" s="23"/>
      <c r="F38" s="23"/>
      <c r="G38" s="23"/>
      <c r="H38" s="23"/>
    </row>
    <row r="39" spans="1:8" ht="24.75" customHeight="1">
      <c r="A39" s="1" t="s">
        <v>164</v>
      </c>
      <c r="C39" s="22"/>
      <c r="D39" s="22"/>
      <c r="E39" s="23"/>
      <c r="F39" s="23"/>
      <c r="G39" s="23"/>
      <c r="H39" s="23"/>
    </row>
    <row r="40" spans="1:8" ht="408.75" customHeight="1">
      <c r="A40" s="20" t="s">
        <v>16</v>
      </c>
      <c r="B40" s="20"/>
      <c r="C40" s="61" t="s">
        <v>708</v>
      </c>
      <c r="D40" s="61"/>
      <c r="E40" s="23" t="s">
        <v>379</v>
      </c>
      <c r="F40" s="45" t="s">
        <v>629</v>
      </c>
      <c r="G40" s="45" t="s">
        <v>630</v>
      </c>
      <c r="H40" s="45" t="s">
        <v>631</v>
      </c>
    </row>
    <row r="41" spans="1:8" ht="128.25" customHeight="1">
      <c r="A41" s="20" t="s">
        <v>17</v>
      </c>
      <c r="B41" s="20"/>
      <c r="C41" s="61" t="s">
        <v>709</v>
      </c>
      <c r="D41" s="61"/>
      <c r="E41" s="23" t="s">
        <v>250</v>
      </c>
      <c r="F41" s="45" t="s">
        <v>632</v>
      </c>
      <c r="G41" s="45" t="s">
        <v>633</v>
      </c>
      <c r="H41" s="45" t="s">
        <v>634</v>
      </c>
    </row>
    <row r="42" spans="1:8" ht="111.75" customHeight="1">
      <c r="A42" s="20" t="s">
        <v>103</v>
      </c>
      <c r="B42" s="20"/>
      <c r="C42" s="61" t="s">
        <v>710</v>
      </c>
      <c r="D42" s="61"/>
      <c r="E42" s="23" t="s">
        <v>254</v>
      </c>
      <c r="F42" s="45" t="s">
        <v>635</v>
      </c>
      <c r="G42" s="45" t="s">
        <v>636</v>
      </c>
      <c r="H42" s="45" t="s">
        <v>631</v>
      </c>
    </row>
    <row r="43" spans="1:8" ht="24.75" customHeight="1">
      <c r="A43" s="1" t="s">
        <v>18</v>
      </c>
      <c r="C43" s="40"/>
      <c r="D43" s="40"/>
      <c r="E43" s="23"/>
      <c r="F43" s="23"/>
      <c r="G43" s="23"/>
      <c r="H43" s="23"/>
    </row>
    <row r="44" spans="1:8" ht="24.75" customHeight="1">
      <c r="A44" s="1" t="s">
        <v>14</v>
      </c>
      <c r="C44" s="22"/>
      <c r="D44" s="22"/>
      <c r="E44" s="23"/>
      <c r="F44" s="23"/>
      <c r="G44" s="23"/>
      <c r="H44" s="23"/>
    </row>
    <row r="45" spans="1:8" ht="72" customHeight="1">
      <c r="A45" s="20" t="s">
        <v>104</v>
      </c>
      <c r="B45" s="20"/>
      <c r="C45" s="61" t="s">
        <v>711</v>
      </c>
      <c r="D45" s="61"/>
      <c r="E45" s="23" t="s">
        <v>250</v>
      </c>
      <c r="F45" s="45" t="s">
        <v>637</v>
      </c>
      <c r="G45" s="45" t="s">
        <v>638</v>
      </c>
      <c r="H45" s="45" t="s">
        <v>639</v>
      </c>
    </row>
    <row r="46" spans="1:8" ht="24.75" customHeight="1">
      <c r="A46" s="1" t="s">
        <v>105</v>
      </c>
      <c r="C46" s="22"/>
      <c r="D46" s="22"/>
      <c r="E46" s="23"/>
      <c r="F46" s="23"/>
      <c r="G46" s="23"/>
      <c r="H46" s="23"/>
    </row>
    <row r="47" spans="1:8" ht="24.75" customHeight="1">
      <c r="A47" s="1" t="s">
        <v>14</v>
      </c>
      <c r="C47" s="22"/>
      <c r="D47" s="22"/>
      <c r="E47" s="23"/>
      <c r="F47" s="23"/>
      <c r="G47" s="23"/>
      <c r="H47" s="23"/>
    </row>
    <row r="48" spans="1:8" ht="96" customHeight="1">
      <c r="A48" s="20" t="s">
        <v>106</v>
      </c>
      <c r="B48" s="20"/>
      <c r="C48" s="61" t="s">
        <v>712</v>
      </c>
      <c r="D48" s="61"/>
      <c r="E48" s="23" t="s">
        <v>324</v>
      </c>
      <c r="F48" s="45" t="s">
        <v>640</v>
      </c>
      <c r="G48" s="45" t="s">
        <v>641</v>
      </c>
      <c r="H48" s="45" t="s">
        <v>642</v>
      </c>
    </row>
    <row r="49" spans="1:8" ht="63" customHeight="1">
      <c r="A49" s="20" t="s">
        <v>107</v>
      </c>
      <c r="B49" s="20"/>
      <c r="C49" s="61" t="s">
        <v>713</v>
      </c>
      <c r="D49" s="61"/>
      <c r="E49" s="23" t="s">
        <v>379</v>
      </c>
      <c r="F49" s="45" t="s">
        <v>643</v>
      </c>
      <c r="G49" s="23"/>
      <c r="H49" s="23"/>
    </row>
    <row r="50" spans="1:8" ht="24.75" customHeight="1">
      <c r="A50" s="1" t="s">
        <v>108</v>
      </c>
      <c r="E50" s="23"/>
      <c r="F50" s="23"/>
      <c r="G50" s="23"/>
      <c r="H50" s="23"/>
    </row>
    <row r="51" spans="1:8" ht="24.75" customHeight="1">
      <c r="A51" s="1" t="s">
        <v>14</v>
      </c>
      <c r="C51" s="22"/>
      <c r="D51" s="22"/>
      <c r="E51" s="23"/>
      <c r="F51" s="23"/>
      <c r="G51" s="23"/>
      <c r="H51" s="23"/>
    </row>
    <row r="52" spans="1:8" ht="103.5" customHeight="1">
      <c r="A52" s="20" t="s">
        <v>140</v>
      </c>
      <c r="B52" s="20"/>
      <c r="C52" s="61" t="s">
        <v>714</v>
      </c>
      <c r="D52" s="61"/>
      <c r="E52" s="23" t="s">
        <v>379</v>
      </c>
      <c r="F52" s="45" t="s">
        <v>644</v>
      </c>
      <c r="G52" s="45" t="s">
        <v>645</v>
      </c>
      <c r="H52" s="45" t="s">
        <v>646</v>
      </c>
    </row>
    <row r="53" spans="1:8" ht="24.75" customHeight="1">
      <c r="A53" s="1" t="s">
        <v>109</v>
      </c>
      <c r="E53" s="23"/>
      <c r="F53" s="23"/>
      <c r="G53" s="23"/>
      <c r="H53" s="23"/>
    </row>
    <row r="54" spans="1:8" ht="24.75" customHeight="1">
      <c r="A54" s="1" t="s">
        <v>19</v>
      </c>
      <c r="E54" s="23"/>
      <c r="F54" s="23"/>
      <c r="G54" s="23"/>
      <c r="H54" s="23"/>
    </row>
    <row r="55" spans="1:8" ht="158.25" customHeight="1">
      <c r="A55" s="20" t="s">
        <v>245</v>
      </c>
      <c r="B55" s="20"/>
      <c r="C55" s="51" t="s">
        <v>715</v>
      </c>
      <c r="D55" s="51"/>
      <c r="E55" s="23" t="s">
        <v>250</v>
      </c>
      <c r="F55" s="45" t="s">
        <v>675</v>
      </c>
      <c r="G55" s="45" t="s">
        <v>524</v>
      </c>
      <c r="H55" s="37" t="s">
        <v>523</v>
      </c>
    </row>
    <row r="56" spans="1:8" ht="148.5" customHeight="1">
      <c r="A56" s="20" t="s">
        <v>245</v>
      </c>
      <c r="B56" s="20"/>
      <c r="C56" s="51" t="s">
        <v>716</v>
      </c>
      <c r="D56" s="51"/>
      <c r="E56" s="18" t="s">
        <v>250</v>
      </c>
      <c r="F56" s="58" t="s">
        <v>266</v>
      </c>
      <c r="G56" s="58" t="s">
        <v>267</v>
      </c>
      <c r="H56" s="58" t="s">
        <v>268</v>
      </c>
    </row>
    <row r="57" spans="1:8" ht="138.75" customHeight="1">
      <c r="A57" s="20" t="s">
        <v>20</v>
      </c>
      <c r="B57" s="20"/>
      <c r="C57" s="51" t="s">
        <v>717</v>
      </c>
      <c r="D57" s="51"/>
      <c r="E57" s="23" t="s">
        <v>254</v>
      </c>
      <c r="F57" s="37" t="s">
        <v>525</v>
      </c>
      <c r="G57" s="45" t="s">
        <v>526</v>
      </c>
      <c r="H57" s="37" t="s">
        <v>523</v>
      </c>
    </row>
    <row r="58" spans="1:8" ht="24.75" customHeight="1">
      <c r="A58" s="1" t="s">
        <v>110</v>
      </c>
      <c r="E58" s="23"/>
      <c r="F58" s="23"/>
      <c r="G58" s="23"/>
      <c r="H58" s="23"/>
    </row>
    <row r="59" spans="1:8" ht="24.75" customHeight="1">
      <c r="A59" s="1" t="s">
        <v>14</v>
      </c>
      <c r="C59" s="22"/>
      <c r="D59" s="22"/>
      <c r="E59" s="23"/>
      <c r="F59" s="23"/>
      <c r="G59" s="23"/>
      <c r="H59" s="23"/>
    </row>
    <row r="60" spans="1:8" ht="173.25" customHeight="1">
      <c r="A60" s="20" t="s">
        <v>143</v>
      </c>
      <c r="B60" s="20"/>
      <c r="C60" s="61" t="s">
        <v>718</v>
      </c>
      <c r="D60" s="61"/>
      <c r="E60" s="23" t="s">
        <v>324</v>
      </c>
      <c r="F60" s="45" t="s">
        <v>647</v>
      </c>
      <c r="G60" s="45" t="s">
        <v>648</v>
      </c>
      <c r="H60" s="45" t="s">
        <v>649</v>
      </c>
    </row>
    <row r="61" spans="1:8" ht="24.75" customHeight="1">
      <c r="A61" s="1" t="s">
        <v>111</v>
      </c>
      <c r="E61" s="23"/>
      <c r="F61" s="23"/>
      <c r="G61" s="23"/>
      <c r="H61" s="23"/>
    </row>
    <row r="62" spans="1:8" ht="106.5" customHeight="1">
      <c r="A62" s="20" t="s">
        <v>112</v>
      </c>
      <c r="B62" s="20"/>
      <c r="C62" s="61" t="s">
        <v>719</v>
      </c>
      <c r="D62" s="61"/>
      <c r="E62" s="23" t="s">
        <v>250</v>
      </c>
      <c r="F62" s="45" t="s">
        <v>650</v>
      </c>
      <c r="G62" s="45" t="s">
        <v>651</v>
      </c>
      <c r="H62" s="45" t="s">
        <v>652</v>
      </c>
    </row>
    <row r="63" spans="1:8" ht="24.75" customHeight="1">
      <c r="A63" s="1" t="s">
        <v>21</v>
      </c>
      <c r="E63" s="23"/>
      <c r="F63" s="23"/>
      <c r="G63" s="23"/>
      <c r="H63" s="23"/>
    </row>
    <row r="64" spans="1:8" ht="24.75" customHeight="1">
      <c r="A64" s="1" t="s">
        <v>22</v>
      </c>
      <c r="E64" s="23"/>
      <c r="F64" s="23"/>
      <c r="G64" s="23"/>
      <c r="H64" s="23"/>
    </row>
    <row r="65" spans="1:8" ht="24.75" customHeight="1">
      <c r="A65" s="1" t="s">
        <v>5</v>
      </c>
      <c r="E65" s="23"/>
      <c r="F65" s="23"/>
      <c r="G65" s="23"/>
      <c r="H65" s="23"/>
    </row>
    <row r="66" spans="1:8" ht="202.5" customHeight="1">
      <c r="A66" s="20" t="s">
        <v>113</v>
      </c>
      <c r="B66" s="20"/>
      <c r="C66" s="51" t="s">
        <v>720</v>
      </c>
      <c r="D66" s="51"/>
      <c r="E66" s="23" t="s">
        <v>250</v>
      </c>
      <c r="F66" s="45" t="s">
        <v>527</v>
      </c>
      <c r="G66" s="45" t="s">
        <v>528</v>
      </c>
      <c r="H66" s="18" t="s">
        <v>523</v>
      </c>
    </row>
    <row r="67" spans="1:8" ht="24.75" customHeight="1">
      <c r="A67" s="24" t="s">
        <v>148</v>
      </c>
      <c r="B67" s="24"/>
      <c r="E67" s="23"/>
      <c r="F67" s="23"/>
      <c r="G67" s="23"/>
      <c r="H67" s="23"/>
    </row>
    <row r="68" spans="1:8" ht="196.5" customHeight="1">
      <c r="A68" s="52" t="s">
        <v>202</v>
      </c>
      <c r="B68" s="41"/>
      <c r="C68" s="42" t="s">
        <v>721</v>
      </c>
      <c r="D68" s="42"/>
      <c r="E68" s="26" t="s">
        <v>250</v>
      </c>
      <c r="F68" s="43" t="s">
        <v>251</v>
      </c>
      <c r="G68" s="43" t="s">
        <v>252</v>
      </c>
      <c r="H68" s="43" t="s">
        <v>253</v>
      </c>
    </row>
    <row r="69" spans="1:8" ht="24.75" customHeight="1">
      <c r="A69" s="1" t="s">
        <v>23</v>
      </c>
      <c r="C69" s="18"/>
      <c r="D69" s="18"/>
      <c r="E69" s="23"/>
      <c r="F69" s="23"/>
      <c r="G69" s="23"/>
      <c r="H69" s="23"/>
    </row>
    <row r="70" spans="1:8" ht="69.75" customHeight="1">
      <c r="A70" s="20" t="s">
        <v>114</v>
      </c>
      <c r="B70" s="20"/>
      <c r="C70" s="58" t="s">
        <v>722</v>
      </c>
      <c r="D70" s="58"/>
      <c r="E70" s="23" t="s">
        <v>379</v>
      </c>
      <c r="F70" s="45" t="s">
        <v>523</v>
      </c>
      <c r="G70" s="45" t="s">
        <v>529</v>
      </c>
      <c r="H70" s="45" t="s">
        <v>530</v>
      </c>
    </row>
    <row r="71" spans="1:8" ht="88.5" customHeight="1">
      <c r="A71" s="20" t="s">
        <v>114</v>
      </c>
      <c r="B71" s="20"/>
      <c r="C71" s="39" t="s">
        <v>723</v>
      </c>
      <c r="D71" s="39"/>
      <c r="E71" s="23" t="s">
        <v>379</v>
      </c>
      <c r="F71" s="45" t="s">
        <v>523</v>
      </c>
      <c r="G71" s="45" t="s">
        <v>529</v>
      </c>
      <c r="H71" s="45" t="s">
        <v>600</v>
      </c>
    </row>
    <row r="72" spans="1:8" ht="24.75" customHeight="1">
      <c r="A72" s="1" t="s">
        <v>24</v>
      </c>
      <c r="C72" s="17"/>
      <c r="D72" s="17"/>
      <c r="E72" s="23"/>
      <c r="F72" s="23"/>
      <c r="G72" s="23"/>
      <c r="H72" s="23"/>
    </row>
    <row r="73" spans="1:8" ht="144.75" customHeight="1">
      <c r="A73" s="20" t="s">
        <v>115</v>
      </c>
      <c r="B73" s="20"/>
      <c r="C73" s="37" t="s">
        <v>724</v>
      </c>
      <c r="D73" s="37"/>
      <c r="E73" s="23" t="s">
        <v>250</v>
      </c>
      <c r="F73" s="45" t="s">
        <v>432</v>
      </c>
      <c r="G73" s="45" t="s">
        <v>433</v>
      </c>
      <c r="H73" s="45" t="s">
        <v>434</v>
      </c>
    </row>
    <row r="74" spans="1:8" ht="112.5" customHeight="1">
      <c r="A74" s="20" t="s">
        <v>145</v>
      </c>
      <c r="B74" s="20"/>
      <c r="C74" s="37" t="s">
        <v>725</v>
      </c>
      <c r="D74" s="37"/>
      <c r="E74" s="23" t="s">
        <v>250</v>
      </c>
      <c r="F74" s="45" t="s">
        <v>435</v>
      </c>
      <c r="G74" s="45" t="s">
        <v>436</v>
      </c>
      <c r="H74" s="45" t="s">
        <v>437</v>
      </c>
    </row>
    <row r="75" spans="1:8" ht="94.5" customHeight="1">
      <c r="A75" s="20" t="s">
        <v>203</v>
      </c>
      <c r="B75" s="20"/>
      <c r="C75" s="37" t="s">
        <v>726</v>
      </c>
      <c r="D75" s="37"/>
      <c r="E75" s="23" t="s">
        <v>250</v>
      </c>
      <c r="F75" s="45" t="s">
        <v>438</v>
      </c>
      <c r="G75" s="45" t="s">
        <v>439</v>
      </c>
      <c r="H75" s="45" t="s">
        <v>437</v>
      </c>
    </row>
    <row r="76" spans="1:8" ht="87" customHeight="1">
      <c r="A76" s="20" t="s">
        <v>249</v>
      </c>
      <c r="B76" s="20"/>
      <c r="C76" s="40" t="s">
        <v>727</v>
      </c>
      <c r="D76" s="40"/>
      <c r="E76" s="23" t="s">
        <v>324</v>
      </c>
      <c r="F76" s="45" t="s">
        <v>666</v>
      </c>
      <c r="G76" s="45" t="s">
        <v>601</v>
      </c>
      <c r="H76" s="45" t="s">
        <v>667</v>
      </c>
    </row>
    <row r="77" spans="1:8" ht="90" customHeight="1">
      <c r="A77" s="20" t="s">
        <v>249</v>
      </c>
      <c r="B77" s="20"/>
      <c r="C77" s="37" t="s">
        <v>728</v>
      </c>
      <c r="D77" s="37"/>
      <c r="E77" s="23" t="s">
        <v>250</v>
      </c>
      <c r="F77" s="45" t="s">
        <v>440</v>
      </c>
      <c r="G77" s="45" t="s">
        <v>441</v>
      </c>
      <c r="H77" s="45" t="s">
        <v>442</v>
      </c>
    </row>
    <row r="78" spans="1:8" ht="24.75" customHeight="1">
      <c r="A78" s="1" t="s">
        <v>25</v>
      </c>
      <c r="C78" s="17"/>
      <c r="D78" s="17"/>
      <c r="E78" s="23"/>
      <c r="F78" s="23"/>
      <c r="G78" s="23"/>
      <c r="H78" s="23"/>
    </row>
    <row r="79" spans="1:8" ht="24.75" customHeight="1">
      <c r="A79" s="1" t="s">
        <v>149</v>
      </c>
      <c r="E79" s="23"/>
      <c r="F79" s="23"/>
      <c r="G79" s="23"/>
      <c r="H79" s="23"/>
    </row>
    <row r="80" spans="1:8" ht="117.75" customHeight="1">
      <c r="A80" s="44" t="s">
        <v>147</v>
      </c>
      <c r="B80" s="44"/>
      <c r="C80" s="40" t="s">
        <v>729</v>
      </c>
      <c r="D80" s="40"/>
      <c r="E80" s="23" t="s">
        <v>250</v>
      </c>
      <c r="F80" s="45" t="s">
        <v>531</v>
      </c>
      <c r="G80" s="45" t="s">
        <v>532</v>
      </c>
      <c r="H80" s="37" t="s">
        <v>627</v>
      </c>
    </row>
    <row r="81" spans="1:8" ht="82.5" customHeight="1">
      <c r="A81" s="44" t="s">
        <v>146</v>
      </c>
      <c r="B81" s="44"/>
      <c r="C81" s="51" t="s">
        <v>730</v>
      </c>
      <c r="D81" s="51"/>
      <c r="E81" s="23" t="s">
        <v>250</v>
      </c>
      <c r="F81" s="45" t="s">
        <v>531</v>
      </c>
      <c r="G81" s="45" t="s">
        <v>532</v>
      </c>
      <c r="H81" s="37" t="s">
        <v>627</v>
      </c>
    </row>
    <row r="82" spans="1:8" ht="126.75" customHeight="1">
      <c r="A82" s="44" t="s">
        <v>116</v>
      </c>
      <c r="B82" s="44"/>
      <c r="C82" s="51" t="s">
        <v>731</v>
      </c>
      <c r="D82" s="51"/>
      <c r="E82" s="23" t="s">
        <v>250</v>
      </c>
      <c r="F82" s="37" t="s">
        <v>533</v>
      </c>
      <c r="G82" s="37" t="s">
        <v>534</v>
      </c>
      <c r="H82" s="37" t="s">
        <v>523</v>
      </c>
    </row>
    <row r="83" spans="1:8" ht="352.5" customHeight="1">
      <c r="A83" s="44" t="s">
        <v>116</v>
      </c>
      <c r="B83" s="44"/>
      <c r="C83" s="51" t="s">
        <v>732</v>
      </c>
      <c r="D83" s="51"/>
      <c r="E83" s="18" t="s">
        <v>250</v>
      </c>
      <c r="F83" s="37" t="s">
        <v>269</v>
      </c>
      <c r="G83" s="37" t="s">
        <v>270</v>
      </c>
      <c r="H83" s="37" t="s">
        <v>271</v>
      </c>
    </row>
    <row r="84" spans="1:8" ht="24.75" customHeight="1">
      <c r="A84" s="1" t="s">
        <v>150</v>
      </c>
      <c r="C84" s="17"/>
      <c r="D84" s="17"/>
      <c r="E84" s="23"/>
      <c r="F84" s="23"/>
      <c r="G84" s="23"/>
      <c r="H84" s="23"/>
    </row>
    <row r="85" spans="1:8" ht="108.75" customHeight="1">
      <c r="A85" s="44" t="s">
        <v>204</v>
      </c>
      <c r="B85" s="44"/>
      <c r="C85" s="37" t="s">
        <v>733</v>
      </c>
      <c r="D85" s="37"/>
      <c r="E85" s="23" t="s">
        <v>250</v>
      </c>
      <c r="F85" s="45" t="s">
        <v>443</v>
      </c>
      <c r="G85" s="45" t="s">
        <v>444</v>
      </c>
      <c r="H85" s="45" t="s">
        <v>445</v>
      </c>
    </row>
    <row r="86" spans="1:8" ht="78.75" customHeight="1">
      <c r="A86" s="44" t="s">
        <v>205</v>
      </c>
      <c r="B86" s="44"/>
      <c r="C86" s="37" t="s">
        <v>734</v>
      </c>
      <c r="D86" s="37"/>
      <c r="E86" s="23" t="s">
        <v>250</v>
      </c>
      <c r="F86" s="45" t="s">
        <v>446</v>
      </c>
      <c r="G86" s="45" t="s">
        <v>447</v>
      </c>
      <c r="H86" s="45" t="s">
        <v>448</v>
      </c>
    </row>
    <row r="87" spans="1:8" ht="103.5" customHeight="1">
      <c r="A87" s="44" t="s">
        <v>206</v>
      </c>
      <c r="B87" s="44"/>
      <c r="C87" s="37" t="s">
        <v>735</v>
      </c>
      <c r="D87" s="37"/>
      <c r="E87" s="23" t="s">
        <v>250</v>
      </c>
      <c r="F87" s="45" t="s">
        <v>449</v>
      </c>
      <c r="G87" s="45" t="s">
        <v>450</v>
      </c>
      <c r="H87" s="45" t="s">
        <v>451</v>
      </c>
    </row>
    <row r="88" spans="1:8" s="47" customFormat="1" ht="24.75" customHeight="1">
      <c r="A88" s="24" t="s">
        <v>72</v>
      </c>
      <c r="B88" s="24"/>
      <c r="C88" s="7"/>
      <c r="D88" s="7"/>
      <c r="E88" s="23"/>
      <c r="F88" s="23"/>
      <c r="G88" s="23"/>
      <c r="H88" s="23"/>
    </row>
    <row r="89" spans="1:8" ht="85.5" customHeight="1">
      <c r="A89" s="44" t="s">
        <v>207</v>
      </c>
      <c r="B89" s="44"/>
      <c r="C89" s="40" t="s">
        <v>736</v>
      </c>
      <c r="D89" s="40"/>
      <c r="E89" s="27" t="s">
        <v>254</v>
      </c>
      <c r="F89" s="46" t="s">
        <v>298</v>
      </c>
      <c r="G89" s="46" t="s">
        <v>299</v>
      </c>
      <c r="H89" s="46" t="s">
        <v>300</v>
      </c>
    </row>
    <row r="90" spans="1:8" ht="58.5" customHeight="1">
      <c r="A90" s="44" t="s">
        <v>208</v>
      </c>
      <c r="B90" s="44"/>
      <c r="C90" s="40" t="s">
        <v>737</v>
      </c>
      <c r="D90" s="40"/>
      <c r="E90" s="27" t="s">
        <v>250</v>
      </c>
      <c r="F90" s="46" t="s">
        <v>854</v>
      </c>
      <c r="G90" s="46" t="s">
        <v>301</v>
      </c>
      <c r="H90" s="46" t="s">
        <v>288</v>
      </c>
    </row>
    <row r="91" spans="1:8" ht="24.75" customHeight="1">
      <c r="A91" s="1" t="s">
        <v>26</v>
      </c>
      <c r="E91" s="23"/>
      <c r="F91" s="23"/>
      <c r="G91" s="23"/>
      <c r="H91" s="23"/>
    </row>
    <row r="92" spans="1:8" ht="24.75" customHeight="1">
      <c r="A92" s="1" t="s">
        <v>692</v>
      </c>
      <c r="C92" s="28"/>
      <c r="D92" s="28"/>
      <c r="E92" s="23"/>
      <c r="F92" s="23"/>
      <c r="G92" s="23"/>
      <c r="H92" s="23"/>
    </row>
    <row r="93" spans="1:8" ht="91.5" customHeight="1">
      <c r="A93" s="44" t="s">
        <v>117</v>
      </c>
      <c r="B93" s="44"/>
      <c r="C93" s="37" t="s">
        <v>738</v>
      </c>
      <c r="D93" s="37"/>
      <c r="E93" s="23" t="s">
        <v>250</v>
      </c>
      <c r="F93" s="37" t="s">
        <v>535</v>
      </c>
      <c r="G93" s="37" t="s">
        <v>536</v>
      </c>
      <c r="H93" s="37" t="s">
        <v>523</v>
      </c>
    </row>
    <row r="94" spans="1:8" ht="111.75" customHeight="1">
      <c r="A94" s="44" t="s">
        <v>117</v>
      </c>
      <c r="B94" s="44"/>
      <c r="C94" s="58" t="s">
        <v>739</v>
      </c>
      <c r="D94" s="58"/>
      <c r="E94" s="23" t="s">
        <v>250</v>
      </c>
      <c r="F94" s="45" t="s">
        <v>582</v>
      </c>
      <c r="G94" s="45" t="s">
        <v>583</v>
      </c>
      <c r="H94" s="45" t="s">
        <v>584</v>
      </c>
    </row>
    <row r="95" spans="1:8" ht="24.75" customHeight="1">
      <c r="A95" s="1" t="s">
        <v>151</v>
      </c>
      <c r="E95" s="23"/>
      <c r="F95" s="23"/>
      <c r="G95" s="23"/>
      <c r="H95" s="23"/>
    </row>
    <row r="96" spans="1:8" ht="327.75" customHeight="1">
      <c r="A96" s="20" t="s">
        <v>152</v>
      </c>
      <c r="B96" s="20"/>
      <c r="C96" s="51" t="s">
        <v>740</v>
      </c>
      <c r="D96" s="51"/>
      <c r="E96" s="18" t="s">
        <v>250</v>
      </c>
      <c r="F96" s="58" t="s">
        <v>574</v>
      </c>
      <c r="G96" s="37" t="s">
        <v>575</v>
      </c>
      <c r="H96" s="58" t="s">
        <v>272</v>
      </c>
    </row>
    <row r="97" spans="1:8" ht="24.75" customHeight="1">
      <c r="A97" s="1" t="s">
        <v>153</v>
      </c>
      <c r="E97" s="23"/>
      <c r="F97" s="23"/>
      <c r="G97" s="23"/>
      <c r="H97" s="23"/>
    </row>
    <row r="98" spans="1:8" ht="112.5" customHeight="1">
      <c r="A98" s="44" t="s">
        <v>209</v>
      </c>
      <c r="B98" s="44"/>
      <c r="C98" s="48" t="s">
        <v>741</v>
      </c>
      <c r="D98" s="48"/>
      <c r="E98" s="26" t="s">
        <v>254</v>
      </c>
      <c r="F98" s="43" t="s">
        <v>255</v>
      </c>
      <c r="G98" s="43" t="s">
        <v>256</v>
      </c>
      <c r="H98" s="43" t="s">
        <v>257</v>
      </c>
    </row>
    <row r="99" spans="1:8" ht="24.75" customHeight="1">
      <c r="A99" s="1" t="s">
        <v>154</v>
      </c>
      <c r="C99" s="17"/>
      <c r="D99" s="17"/>
      <c r="E99" s="23"/>
      <c r="F99" s="23"/>
      <c r="G99" s="23"/>
      <c r="H99" s="23"/>
    </row>
    <row r="100" spans="1:8" ht="108" customHeight="1">
      <c r="A100" s="44" t="s">
        <v>155</v>
      </c>
      <c r="B100" s="44"/>
      <c r="C100" s="49" t="s">
        <v>742</v>
      </c>
      <c r="D100" s="49"/>
      <c r="E100" s="23" t="s">
        <v>324</v>
      </c>
      <c r="F100" s="45" t="s">
        <v>579</v>
      </c>
      <c r="G100" s="45" t="s">
        <v>580</v>
      </c>
      <c r="H100" s="45" t="s">
        <v>581</v>
      </c>
    </row>
    <row r="101" spans="1:8" ht="24.75" customHeight="1">
      <c r="A101" s="24" t="s">
        <v>156</v>
      </c>
      <c r="B101" s="24"/>
      <c r="E101" s="23"/>
      <c r="F101" s="23"/>
      <c r="G101" s="23"/>
      <c r="H101" s="23"/>
    </row>
    <row r="102" spans="1:8" ht="105" customHeight="1">
      <c r="A102" s="44" t="s">
        <v>210</v>
      </c>
      <c r="B102" s="44"/>
      <c r="C102" s="37" t="s">
        <v>743</v>
      </c>
      <c r="D102" s="37"/>
      <c r="E102" s="23" t="s">
        <v>250</v>
      </c>
      <c r="F102" s="45" t="s">
        <v>452</v>
      </c>
      <c r="G102" s="45" t="s">
        <v>453</v>
      </c>
      <c r="H102" s="45" t="s">
        <v>454</v>
      </c>
    </row>
    <row r="103" spans="1:8" ht="22.5" customHeight="1">
      <c r="A103" s="24" t="s">
        <v>5</v>
      </c>
      <c r="B103" s="24"/>
      <c r="C103" s="17"/>
      <c r="D103" s="17"/>
      <c r="E103" s="23"/>
      <c r="F103" s="23"/>
      <c r="G103" s="23"/>
      <c r="H103" s="23"/>
    </row>
    <row r="104" spans="1:8" ht="137.25" customHeight="1">
      <c r="A104" s="44" t="s">
        <v>157</v>
      </c>
      <c r="B104" s="44"/>
      <c r="C104" s="58" t="s">
        <v>744</v>
      </c>
      <c r="D104" s="58"/>
      <c r="E104" s="23" t="s">
        <v>250</v>
      </c>
      <c r="F104" s="45" t="s">
        <v>537</v>
      </c>
      <c r="G104" s="45" t="s">
        <v>538</v>
      </c>
      <c r="H104" s="45" t="s">
        <v>523</v>
      </c>
    </row>
    <row r="105" spans="1:8" ht="24.75" customHeight="1">
      <c r="A105" s="24" t="s">
        <v>158</v>
      </c>
      <c r="B105" s="24"/>
      <c r="E105" s="23"/>
      <c r="F105" s="23"/>
      <c r="G105" s="23"/>
      <c r="H105" s="23"/>
    </row>
    <row r="106" spans="1:8" ht="185.25" customHeight="1">
      <c r="A106" s="44" t="s">
        <v>211</v>
      </c>
      <c r="B106" s="44"/>
      <c r="C106" s="63" t="s">
        <v>745</v>
      </c>
      <c r="D106" s="63"/>
      <c r="E106" s="27" t="s">
        <v>250</v>
      </c>
      <c r="F106" s="46" t="s">
        <v>295</v>
      </c>
      <c r="G106" s="46" t="s">
        <v>296</v>
      </c>
      <c r="H106" s="46" t="s">
        <v>297</v>
      </c>
    </row>
    <row r="107" spans="1:8" ht="24.75" customHeight="1">
      <c r="A107" s="24" t="s">
        <v>24</v>
      </c>
      <c r="B107" s="24"/>
      <c r="C107" s="17"/>
      <c r="D107" s="17"/>
      <c r="E107" s="23"/>
      <c r="F107" s="23"/>
      <c r="G107" s="23"/>
      <c r="H107" s="23"/>
    </row>
    <row r="108" spans="1:8" ht="128.25" customHeight="1">
      <c r="A108" s="44" t="s">
        <v>212</v>
      </c>
      <c r="B108" s="44"/>
      <c r="C108" s="37" t="s">
        <v>746</v>
      </c>
      <c r="D108" s="37"/>
      <c r="E108" s="23" t="s">
        <v>254</v>
      </c>
      <c r="F108" s="45" t="s">
        <v>455</v>
      </c>
      <c r="G108" s="45" t="s">
        <v>456</v>
      </c>
      <c r="H108" s="45" t="s">
        <v>457</v>
      </c>
    </row>
    <row r="109" spans="1:8" ht="24.75" customHeight="1">
      <c r="A109" s="1" t="s">
        <v>27</v>
      </c>
      <c r="E109" s="23"/>
      <c r="F109" s="23"/>
      <c r="G109" s="23"/>
      <c r="H109" s="23"/>
    </row>
    <row r="110" spans="1:8" ht="24.75" customHeight="1">
      <c r="A110" s="1" t="s">
        <v>28</v>
      </c>
      <c r="E110" s="23"/>
      <c r="F110" s="23"/>
      <c r="G110" s="23"/>
      <c r="H110" s="23"/>
    </row>
    <row r="111" spans="1:8" ht="402" customHeight="1">
      <c r="A111" s="91" t="s">
        <v>159</v>
      </c>
      <c r="B111" s="52"/>
      <c r="C111" s="90" t="s">
        <v>747</v>
      </c>
      <c r="D111" s="78"/>
      <c r="E111" s="87" t="s">
        <v>254</v>
      </c>
      <c r="F111" s="89" t="s">
        <v>351</v>
      </c>
      <c r="G111" s="89" t="s">
        <v>668</v>
      </c>
      <c r="H111" s="92"/>
    </row>
    <row r="112" spans="1:8" ht="196.5" customHeight="1">
      <c r="A112" s="91"/>
      <c r="B112" s="52"/>
      <c r="C112" s="90"/>
      <c r="D112" s="78"/>
      <c r="E112" s="87"/>
      <c r="F112" s="89"/>
      <c r="G112" s="89"/>
      <c r="H112" s="92"/>
    </row>
    <row r="113" spans="1:8" ht="24.75" customHeight="1">
      <c r="A113" s="1" t="s">
        <v>29</v>
      </c>
      <c r="E113" s="23"/>
      <c r="F113" s="23"/>
      <c r="G113" s="23"/>
      <c r="H113" s="23"/>
    </row>
    <row r="114" spans="1:8" ht="189.75" customHeight="1">
      <c r="A114" s="44" t="s">
        <v>160</v>
      </c>
      <c r="B114" s="44"/>
      <c r="C114" s="49" t="s">
        <v>748</v>
      </c>
      <c r="D114" s="49"/>
      <c r="E114" s="18" t="s">
        <v>250</v>
      </c>
      <c r="F114" s="37" t="s">
        <v>352</v>
      </c>
      <c r="G114" s="37" t="s">
        <v>353</v>
      </c>
      <c r="H114" s="18"/>
    </row>
    <row r="115" spans="1:8" ht="311.25" customHeight="1">
      <c r="A115" s="44" t="s">
        <v>160</v>
      </c>
      <c r="B115" s="44"/>
      <c r="C115" s="51" t="s">
        <v>749</v>
      </c>
      <c r="D115" s="51"/>
      <c r="E115" s="18" t="s">
        <v>250</v>
      </c>
      <c r="F115" s="58" t="s">
        <v>273</v>
      </c>
      <c r="G115" s="58" t="s">
        <v>274</v>
      </c>
      <c r="H115" s="58" t="s">
        <v>275</v>
      </c>
    </row>
    <row r="116" spans="1:8" ht="98.25" customHeight="1">
      <c r="A116" s="44" t="s">
        <v>160</v>
      </c>
      <c r="B116" s="44"/>
      <c r="C116" s="58" t="s">
        <v>750</v>
      </c>
      <c r="D116" s="58"/>
      <c r="E116" s="23" t="s">
        <v>254</v>
      </c>
      <c r="F116" s="45" t="s">
        <v>291</v>
      </c>
      <c r="G116" s="45" t="s">
        <v>292</v>
      </c>
      <c r="H116" s="23"/>
    </row>
    <row r="117" spans="1:8" ht="24.75" customHeight="1">
      <c r="A117" s="1" t="s">
        <v>28</v>
      </c>
      <c r="E117" s="23"/>
      <c r="F117" s="23"/>
      <c r="G117" s="23"/>
      <c r="H117" s="23"/>
    </row>
    <row r="118" spans="1:8" ht="97.5" customHeight="1">
      <c r="A118" s="44" t="s">
        <v>30</v>
      </c>
      <c r="B118" s="44"/>
      <c r="C118" s="49" t="s">
        <v>751</v>
      </c>
      <c r="D118" s="49"/>
      <c r="E118" s="18" t="s">
        <v>250</v>
      </c>
      <c r="F118" s="37" t="s">
        <v>354</v>
      </c>
      <c r="G118" s="37" t="s">
        <v>355</v>
      </c>
      <c r="H118" s="23"/>
    </row>
    <row r="119" spans="1:8" ht="24.75" customHeight="1">
      <c r="A119" s="1" t="s">
        <v>31</v>
      </c>
      <c r="C119" s="30"/>
      <c r="D119" s="30"/>
      <c r="E119" s="23"/>
      <c r="F119" s="23"/>
      <c r="G119" s="23"/>
      <c r="H119" s="23"/>
    </row>
    <row r="120" spans="1:8" ht="111.75" customHeight="1">
      <c r="A120" s="44" t="s">
        <v>118</v>
      </c>
      <c r="B120" s="44"/>
      <c r="C120" s="40" t="s">
        <v>752</v>
      </c>
      <c r="D120" s="40"/>
      <c r="E120" s="65" t="s">
        <v>250</v>
      </c>
      <c r="F120" s="71" t="s">
        <v>404</v>
      </c>
      <c r="G120" s="71" t="s">
        <v>405</v>
      </c>
      <c r="H120" s="71" t="s">
        <v>406</v>
      </c>
    </row>
    <row r="121" spans="1:8" ht="24.75" customHeight="1">
      <c r="A121" s="1" t="s">
        <v>5</v>
      </c>
      <c r="E121" s="23"/>
      <c r="F121" s="23"/>
      <c r="G121" s="23"/>
      <c r="H121" s="23"/>
    </row>
    <row r="122" spans="1:8" ht="113.25" customHeight="1">
      <c r="A122" s="44" t="s">
        <v>32</v>
      </c>
      <c r="B122" s="44"/>
      <c r="C122" s="58" t="s">
        <v>753</v>
      </c>
      <c r="D122" s="58"/>
      <c r="E122" s="23" t="s">
        <v>250</v>
      </c>
      <c r="F122" s="45" t="s">
        <v>689</v>
      </c>
      <c r="G122" s="45" t="s">
        <v>539</v>
      </c>
      <c r="H122" s="45" t="s">
        <v>523</v>
      </c>
    </row>
    <row r="123" spans="1:8" ht="24.75" customHeight="1">
      <c r="A123" s="1" t="s">
        <v>33</v>
      </c>
      <c r="E123" s="23"/>
      <c r="F123" s="23"/>
      <c r="G123" s="23"/>
      <c r="H123" s="23"/>
    </row>
    <row r="124" spans="1:8" ht="24.75" customHeight="1">
      <c r="A124" s="1" t="s">
        <v>28</v>
      </c>
      <c r="E124" s="23"/>
      <c r="F124" s="23"/>
      <c r="G124" s="23"/>
      <c r="H124" s="23"/>
    </row>
    <row r="125" spans="1:8" ht="239.25" customHeight="1">
      <c r="A125" s="44" t="s">
        <v>161</v>
      </c>
      <c r="B125" s="44"/>
      <c r="C125" s="49" t="s">
        <v>754</v>
      </c>
      <c r="D125" s="49"/>
      <c r="E125" s="18" t="s">
        <v>250</v>
      </c>
      <c r="F125" s="37" t="s">
        <v>356</v>
      </c>
      <c r="G125" s="37" t="s">
        <v>357</v>
      </c>
      <c r="H125" s="37" t="s">
        <v>358</v>
      </c>
    </row>
    <row r="126" spans="1:8" ht="54" customHeight="1">
      <c r="A126" s="44" t="s">
        <v>162</v>
      </c>
      <c r="B126" s="44"/>
      <c r="E126" s="23"/>
      <c r="F126" s="23"/>
      <c r="G126" s="23"/>
      <c r="H126" s="23"/>
    </row>
    <row r="127" spans="5:8" ht="14.25">
      <c r="E127" s="23"/>
      <c r="F127" s="23"/>
      <c r="G127" s="23"/>
      <c r="H127" s="23"/>
    </row>
    <row r="128" spans="1:8" ht="24.75" customHeight="1">
      <c r="A128" s="1" t="s">
        <v>119</v>
      </c>
      <c r="E128" s="23"/>
      <c r="F128" s="23"/>
      <c r="G128" s="23"/>
      <c r="H128" s="23"/>
    </row>
    <row r="129" spans="1:8" ht="24.75" customHeight="1">
      <c r="A129" s="1" t="s">
        <v>31</v>
      </c>
      <c r="E129" s="23"/>
      <c r="F129" s="23"/>
      <c r="G129" s="23"/>
      <c r="H129" s="23"/>
    </row>
    <row r="130" spans="1:8" ht="109.5" customHeight="1">
      <c r="A130" s="44" t="s">
        <v>213</v>
      </c>
      <c r="B130" s="44"/>
      <c r="C130" s="40" t="s">
        <v>755</v>
      </c>
      <c r="D130" s="40"/>
      <c r="E130" s="66" t="s">
        <v>425</v>
      </c>
      <c r="F130" s="72" t="s">
        <v>407</v>
      </c>
      <c r="G130" s="72" t="s">
        <v>408</v>
      </c>
      <c r="H130" s="72" t="s">
        <v>409</v>
      </c>
    </row>
    <row r="131" spans="1:8" ht="141" customHeight="1">
      <c r="A131" s="24"/>
      <c r="B131" s="24"/>
      <c r="C131" s="40" t="s">
        <v>756</v>
      </c>
      <c r="D131" s="40"/>
      <c r="E131" s="66" t="s">
        <v>425</v>
      </c>
      <c r="F131" s="72" t="s">
        <v>410</v>
      </c>
      <c r="G131" s="72" t="s">
        <v>411</v>
      </c>
      <c r="H131" s="72" t="s">
        <v>412</v>
      </c>
    </row>
    <row r="132" spans="1:8" ht="105.75" customHeight="1">
      <c r="A132" s="24"/>
      <c r="B132" s="24"/>
      <c r="C132" s="40" t="s">
        <v>757</v>
      </c>
      <c r="D132" s="40"/>
      <c r="E132" s="66" t="s">
        <v>425</v>
      </c>
      <c r="F132" s="72" t="s">
        <v>413</v>
      </c>
      <c r="G132" s="72" t="s">
        <v>414</v>
      </c>
      <c r="H132" s="72" t="s">
        <v>415</v>
      </c>
    </row>
    <row r="133" spans="1:8" ht="83.25" customHeight="1">
      <c r="A133" s="24"/>
      <c r="B133" s="24"/>
      <c r="C133" s="40" t="s">
        <v>758</v>
      </c>
      <c r="D133" s="40"/>
      <c r="E133" s="66" t="s">
        <v>250</v>
      </c>
      <c r="F133" s="72" t="s">
        <v>416</v>
      </c>
      <c r="G133" s="72" t="s">
        <v>417</v>
      </c>
      <c r="H133" s="72" t="s">
        <v>418</v>
      </c>
    </row>
    <row r="134" spans="1:8" ht="135.75" customHeight="1">
      <c r="A134" s="44" t="s">
        <v>214</v>
      </c>
      <c r="B134" s="44"/>
      <c r="C134" s="40" t="s">
        <v>759</v>
      </c>
      <c r="D134" s="40"/>
      <c r="E134" s="66" t="s">
        <v>254</v>
      </c>
      <c r="F134" s="72" t="s">
        <v>419</v>
      </c>
      <c r="G134" s="72" t="s">
        <v>420</v>
      </c>
      <c r="H134" s="72" t="s">
        <v>421</v>
      </c>
    </row>
    <row r="135" spans="1:8" ht="104.25" customHeight="1">
      <c r="A135" s="52" t="s">
        <v>163</v>
      </c>
      <c r="B135" s="41"/>
      <c r="C135" s="40" t="s">
        <v>760</v>
      </c>
      <c r="D135" s="40"/>
      <c r="E135" s="66" t="s">
        <v>254</v>
      </c>
      <c r="F135" s="72" t="s">
        <v>422</v>
      </c>
      <c r="G135" s="71" t="s">
        <v>423</v>
      </c>
      <c r="H135" s="71" t="s">
        <v>424</v>
      </c>
    </row>
    <row r="136" spans="1:8" ht="24.75" customHeight="1">
      <c r="A136" s="1" t="s">
        <v>120</v>
      </c>
      <c r="E136" s="23"/>
      <c r="F136" s="23"/>
      <c r="G136" s="23"/>
      <c r="H136" s="23"/>
    </row>
    <row r="137" spans="1:8" ht="24.75" customHeight="1">
      <c r="A137" s="1" t="s">
        <v>34</v>
      </c>
      <c r="E137" s="23"/>
      <c r="F137" s="23"/>
      <c r="G137" s="23"/>
      <c r="H137" s="23"/>
    </row>
    <row r="138" spans="1:8" ht="392.25" customHeight="1">
      <c r="A138" s="20" t="s">
        <v>372</v>
      </c>
      <c r="B138" s="20"/>
      <c r="C138" s="62" t="s">
        <v>761</v>
      </c>
      <c r="D138" s="62"/>
      <c r="E138" s="23" t="s">
        <v>250</v>
      </c>
      <c r="F138" s="37" t="s">
        <v>373</v>
      </c>
      <c r="G138" s="45" t="s">
        <v>374</v>
      </c>
      <c r="H138" s="45" t="s">
        <v>375</v>
      </c>
    </row>
    <row r="139" spans="1:8" ht="24.75" customHeight="1">
      <c r="A139" s="1" t="s">
        <v>121</v>
      </c>
      <c r="E139" s="23"/>
      <c r="F139" s="23"/>
      <c r="G139" s="23"/>
      <c r="H139" s="23"/>
    </row>
    <row r="140" spans="1:8" ht="24.75" customHeight="1">
      <c r="A140" s="1" t="s">
        <v>164</v>
      </c>
      <c r="E140" s="23"/>
      <c r="F140" s="23"/>
      <c r="G140" s="23"/>
      <c r="H140" s="23"/>
    </row>
    <row r="141" spans="1:8" ht="407.25" customHeight="1">
      <c r="A141" s="44" t="s">
        <v>165</v>
      </c>
      <c r="B141" s="44"/>
      <c r="C141" s="61" t="s">
        <v>762</v>
      </c>
      <c r="D141" s="61"/>
      <c r="E141" s="23" t="s">
        <v>250</v>
      </c>
      <c r="F141" s="45" t="s">
        <v>653</v>
      </c>
      <c r="G141" s="45" t="s">
        <v>654</v>
      </c>
      <c r="H141" s="45" t="s">
        <v>655</v>
      </c>
    </row>
    <row r="142" spans="1:8" ht="24.75" customHeight="1">
      <c r="A142" s="1" t="s">
        <v>35</v>
      </c>
      <c r="C142" s="22"/>
      <c r="D142" s="22"/>
      <c r="E142" s="23"/>
      <c r="F142" s="23"/>
      <c r="G142" s="23"/>
      <c r="H142" s="23"/>
    </row>
    <row r="143" spans="1:8" ht="24.75" customHeight="1">
      <c r="A143" s="1" t="s">
        <v>36</v>
      </c>
      <c r="E143" s="23"/>
      <c r="F143" s="23"/>
      <c r="G143" s="23"/>
      <c r="H143" s="23"/>
    </row>
    <row r="144" spans="1:8" ht="24.75" customHeight="1">
      <c r="A144" s="1" t="s">
        <v>28</v>
      </c>
      <c r="E144" s="23"/>
      <c r="F144" s="23"/>
      <c r="G144" s="23"/>
      <c r="H144" s="23"/>
    </row>
    <row r="145" spans="1:8" ht="409.5" customHeight="1">
      <c r="A145" s="44" t="s">
        <v>37</v>
      </c>
      <c r="B145" s="44"/>
      <c r="C145" s="49" t="s">
        <v>763</v>
      </c>
      <c r="D145" s="49"/>
      <c r="E145" s="18" t="s">
        <v>250</v>
      </c>
      <c r="F145" s="37" t="s">
        <v>359</v>
      </c>
      <c r="G145" s="37" t="s">
        <v>360</v>
      </c>
      <c r="H145" s="37" t="s">
        <v>361</v>
      </c>
    </row>
    <row r="146" spans="1:8" ht="252" customHeight="1">
      <c r="A146" s="44" t="s">
        <v>37</v>
      </c>
      <c r="B146" s="44"/>
      <c r="C146" s="51" t="s">
        <v>764</v>
      </c>
      <c r="D146" s="51"/>
      <c r="E146" s="18" t="s">
        <v>250</v>
      </c>
      <c r="F146" s="37" t="s">
        <v>276</v>
      </c>
      <c r="G146" s="58" t="s">
        <v>277</v>
      </c>
      <c r="H146" s="58" t="s">
        <v>278</v>
      </c>
    </row>
    <row r="147" spans="1:8" ht="24.75" customHeight="1">
      <c r="A147" s="1" t="s">
        <v>38</v>
      </c>
      <c r="E147" s="23"/>
      <c r="F147" s="23"/>
      <c r="G147" s="23"/>
      <c r="H147" s="23"/>
    </row>
    <row r="148" spans="1:8" ht="24.75" customHeight="1">
      <c r="A148" s="1" t="s">
        <v>28</v>
      </c>
      <c r="E148" s="23"/>
      <c r="F148" s="23"/>
      <c r="G148" s="23"/>
      <c r="H148" s="23"/>
    </row>
    <row r="149" spans="1:8" ht="230.25" customHeight="1">
      <c r="A149" s="44" t="s">
        <v>166</v>
      </c>
      <c r="B149" s="44"/>
      <c r="C149" s="49" t="s">
        <v>765</v>
      </c>
      <c r="D149" s="49"/>
      <c r="E149" s="67" t="s">
        <v>250</v>
      </c>
      <c r="F149" s="37" t="s">
        <v>362</v>
      </c>
      <c r="G149" s="37" t="s">
        <v>363</v>
      </c>
      <c r="H149" s="37" t="s">
        <v>364</v>
      </c>
    </row>
    <row r="150" spans="1:8" ht="24.75" customHeight="1">
      <c r="A150" s="1" t="s">
        <v>39</v>
      </c>
      <c r="E150" s="23"/>
      <c r="F150" s="23"/>
      <c r="G150" s="23"/>
      <c r="H150" s="23"/>
    </row>
    <row r="151" spans="1:8" ht="24.75" customHeight="1">
      <c r="A151" s="1" t="s">
        <v>40</v>
      </c>
      <c r="E151" s="23"/>
      <c r="F151" s="23"/>
      <c r="G151" s="23"/>
      <c r="H151" s="23"/>
    </row>
    <row r="152" spans="1:8" ht="278.25" customHeight="1">
      <c r="A152" s="93" t="s">
        <v>167</v>
      </c>
      <c r="B152" s="44"/>
      <c r="C152" s="94" t="s">
        <v>766</v>
      </c>
      <c r="D152" s="51"/>
      <c r="E152" s="95" t="s">
        <v>254</v>
      </c>
      <c r="F152" s="94" t="s">
        <v>670</v>
      </c>
      <c r="G152" s="96" t="s">
        <v>556</v>
      </c>
      <c r="H152" s="96" t="s">
        <v>557</v>
      </c>
    </row>
    <row r="153" spans="1:8" ht="180.75" customHeight="1">
      <c r="A153" s="93"/>
      <c r="B153" s="44"/>
      <c r="C153" s="94"/>
      <c r="D153" s="51"/>
      <c r="E153" s="95"/>
      <c r="F153" s="94"/>
      <c r="G153" s="96"/>
      <c r="H153" s="96"/>
    </row>
    <row r="154" spans="1:8" ht="24.75" customHeight="1">
      <c r="A154" s="1" t="s">
        <v>41</v>
      </c>
      <c r="E154" s="23"/>
      <c r="F154" s="23"/>
      <c r="G154" s="23"/>
      <c r="H154" s="23"/>
    </row>
    <row r="155" spans="1:8" ht="24.75" customHeight="1">
      <c r="A155" s="1" t="s">
        <v>42</v>
      </c>
      <c r="E155" s="23"/>
      <c r="F155" s="23"/>
      <c r="G155" s="23"/>
      <c r="H155" s="23"/>
    </row>
    <row r="156" spans="1:8" ht="149.25" customHeight="1">
      <c r="A156" s="44" t="s">
        <v>168</v>
      </c>
      <c r="B156" s="44"/>
      <c r="C156" s="79" t="s">
        <v>767</v>
      </c>
      <c r="D156" s="79"/>
      <c r="E156" s="23" t="s">
        <v>250</v>
      </c>
      <c r="F156" s="45" t="s">
        <v>285</v>
      </c>
      <c r="G156" s="45" t="s">
        <v>286</v>
      </c>
      <c r="H156" s="45" t="s">
        <v>287</v>
      </c>
    </row>
    <row r="157" spans="1:8" ht="24.75" customHeight="1">
      <c r="A157" s="25" t="s">
        <v>151</v>
      </c>
      <c r="B157" s="25"/>
      <c r="E157" s="23"/>
      <c r="F157" s="23"/>
      <c r="G157" s="23"/>
      <c r="H157" s="23"/>
    </row>
    <row r="158" spans="1:8" ht="273.75" customHeight="1">
      <c r="A158" s="52" t="s">
        <v>201</v>
      </c>
      <c r="B158" s="41"/>
      <c r="C158" s="51" t="s">
        <v>768</v>
      </c>
      <c r="D158" s="51"/>
      <c r="E158" s="18" t="s">
        <v>250</v>
      </c>
      <c r="F158" s="58" t="s">
        <v>279</v>
      </c>
      <c r="G158" s="58" t="s">
        <v>280</v>
      </c>
      <c r="H158" s="58" t="s">
        <v>281</v>
      </c>
    </row>
    <row r="159" spans="1:8" ht="24.75" customHeight="1">
      <c r="A159" s="25" t="s">
        <v>144</v>
      </c>
      <c r="B159" s="25"/>
      <c r="E159" s="23"/>
      <c r="F159" s="23"/>
      <c r="G159" s="23"/>
      <c r="H159" s="23"/>
    </row>
    <row r="160" spans="1:8" ht="134.25" customHeight="1">
      <c r="A160" s="44" t="s">
        <v>215</v>
      </c>
      <c r="B160" s="44"/>
      <c r="C160" s="48" t="s">
        <v>769</v>
      </c>
      <c r="D160" s="48"/>
      <c r="E160" s="23" t="s">
        <v>250</v>
      </c>
      <c r="F160" s="45" t="s">
        <v>258</v>
      </c>
      <c r="G160" s="45" t="s">
        <v>259</v>
      </c>
      <c r="H160" s="45" t="s">
        <v>260</v>
      </c>
    </row>
    <row r="161" spans="1:8" ht="24.75" customHeight="1">
      <c r="A161" s="32" t="s">
        <v>154</v>
      </c>
      <c r="B161" s="32"/>
      <c r="C161" s="17"/>
      <c r="D161" s="17"/>
      <c r="E161" s="23"/>
      <c r="F161" s="23"/>
      <c r="G161" s="23"/>
      <c r="H161" s="23"/>
    </row>
    <row r="162" spans="1:8" ht="162" customHeight="1">
      <c r="A162" s="44" t="s">
        <v>246</v>
      </c>
      <c r="B162" s="44"/>
      <c r="C162" s="58" t="s">
        <v>770</v>
      </c>
      <c r="D162" s="58"/>
      <c r="E162" s="23" t="s">
        <v>250</v>
      </c>
      <c r="F162" s="45" t="s">
        <v>585</v>
      </c>
      <c r="G162" s="45" t="s">
        <v>586</v>
      </c>
      <c r="H162" s="45" t="s">
        <v>587</v>
      </c>
    </row>
    <row r="163" spans="1:8" ht="24.75" customHeight="1">
      <c r="A163" s="31" t="s">
        <v>690</v>
      </c>
      <c r="B163" s="31"/>
      <c r="C163" s="58"/>
      <c r="D163" s="58"/>
      <c r="E163" s="23"/>
      <c r="F163" s="45"/>
      <c r="G163" s="45"/>
      <c r="H163" s="45"/>
    </row>
    <row r="164" spans="1:8" ht="87.75" customHeight="1">
      <c r="A164" s="20" t="s">
        <v>691</v>
      </c>
      <c r="B164" s="20"/>
      <c r="C164" s="37" t="s">
        <v>771</v>
      </c>
      <c r="D164" s="37"/>
      <c r="E164" s="23" t="s">
        <v>250</v>
      </c>
      <c r="F164" s="45" t="s">
        <v>458</v>
      </c>
      <c r="G164" s="45" t="s">
        <v>459</v>
      </c>
      <c r="H164" s="45" t="s">
        <v>437</v>
      </c>
    </row>
    <row r="165" spans="1:8" ht="24.75" customHeight="1">
      <c r="A165" s="1" t="s">
        <v>43</v>
      </c>
      <c r="E165" s="23"/>
      <c r="F165" s="23"/>
      <c r="G165" s="23"/>
      <c r="H165" s="23"/>
    </row>
    <row r="166" spans="1:8" ht="36" customHeight="1">
      <c r="A166" s="1" t="s">
        <v>44</v>
      </c>
      <c r="E166" s="23"/>
      <c r="F166" s="23"/>
      <c r="G166" s="23"/>
      <c r="H166" s="23"/>
    </row>
    <row r="167" spans="1:8" ht="132.75" customHeight="1">
      <c r="A167" s="44" t="s">
        <v>45</v>
      </c>
      <c r="B167" s="44"/>
      <c r="C167" s="39" t="s">
        <v>772</v>
      </c>
      <c r="D167" s="39"/>
      <c r="E167" s="68" t="s">
        <v>250</v>
      </c>
      <c r="F167" s="73" t="s">
        <v>365</v>
      </c>
      <c r="G167" s="37" t="s">
        <v>366</v>
      </c>
      <c r="H167" s="37"/>
    </row>
    <row r="168" spans="1:8" ht="117" customHeight="1">
      <c r="A168" s="44" t="s">
        <v>45</v>
      </c>
      <c r="B168" s="44"/>
      <c r="C168" s="58" t="s">
        <v>773</v>
      </c>
      <c r="D168" s="58"/>
      <c r="E168" s="23" t="s">
        <v>250</v>
      </c>
      <c r="F168" s="45" t="s">
        <v>558</v>
      </c>
      <c r="G168" s="45" t="s">
        <v>559</v>
      </c>
      <c r="H168" s="45" t="s">
        <v>560</v>
      </c>
    </row>
    <row r="169" spans="1:8" ht="231" customHeight="1">
      <c r="A169" s="44" t="s">
        <v>169</v>
      </c>
      <c r="B169" s="44"/>
      <c r="C169" s="58" t="s">
        <v>774</v>
      </c>
      <c r="D169" s="58"/>
      <c r="E169" s="23" t="s">
        <v>250</v>
      </c>
      <c r="F169" s="45" t="s">
        <v>561</v>
      </c>
      <c r="G169" s="45" t="s">
        <v>562</v>
      </c>
      <c r="H169" s="45" t="s">
        <v>563</v>
      </c>
    </row>
    <row r="170" spans="1:8" ht="24.75" customHeight="1">
      <c r="A170" s="1" t="s">
        <v>46</v>
      </c>
      <c r="E170" s="23"/>
      <c r="F170" s="23"/>
      <c r="G170" s="23"/>
      <c r="H170" s="23"/>
    </row>
    <row r="171" spans="1:8" ht="24.75" customHeight="1">
      <c r="A171" s="1" t="s">
        <v>47</v>
      </c>
      <c r="C171" s="17"/>
      <c r="D171" s="17"/>
      <c r="E171" s="23"/>
      <c r="F171" s="23"/>
      <c r="G171" s="23"/>
      <c r="H171" s="23"/>
    </row>
    <row r="172" spans="1:8" ht="144" customHeight="1">
      <c r="A172" s="20" t="s">
        <v>122</v>
      </c>
      <c r="B172" s="20"/>
      <c r="C172" s="39" t="s">
        <v>775</v>
      </c>
      <c r="D172" s="39"/>
      <c r="E172" s="23" t="s">
        <v>250</v>
      </c>
      <c r="F172" s="45" t="s">
        <v>426</v>
      </c>
      <c r="G172" s="45" t="s">
        <v>427</v>
      </c>
      <c r="H172" s="45" t="s">
        <v>428</v>
      </c>
    </row>
    <row r="173" spans="1:8" ht="24.75" customHeight="1">
      <c r="A173" s="1" t="s">
        <v>48</v>
      </c>
      <c r="E173" s="23"/>
      <c r="F173" s="23"/>
      <c r="G173" s="23"/>
      <c r="H173" s="23"/>
    </row>
    <row r="174" spans="1:8" ht="24.75" customHeight="1">
      <c r="A174" s="1" t="s">
        <v>49</v>
      </c>
      <c r="E174" s="23"/>
      <c r="F174" s="23"/>
      <c r="G174" s="23"/>
      <c r="H174" s="23"/>
    </row>
    <row r="175" spans="1:8" ht="204" customHeight="1">
      <c r="A175" s="52" t="s">
        <v>170</v>
      </c>
      <c r="B175" s="52"/>
      <c r="C175" s="62" t="s">
        <v>776</v>
      </c>
      <c r="D175" s="62"/>
      <c r="E175" s="23" t="s">
        <v>254</v>
      </c>
      <c r="F175" s="45" t="s">
        <v>484</v>
      </c>
      <c r="G175" s="45" t="s">
        <v>485</v>
      </c>
      <c r="H175" s="45" t="s">
        <v>486</v>
      </c>
    </row>
    <row r="176" spans="1:8" ht="148.5" customHeight="1">
      <c r="A176" s="20" t="s">
        <v>171</v>
      </c>
      <c r="B176" s="20"/>
      <c r="C176" s="60" t="s">
        <v>777</v>
      </c>
      <c r="D176" s="60"/>
      <c r="E176" s="23" t="s">
        <v>250</v>
      </c>
      <c r="F176" s="45" t="s">
        <v>487</v>
      </c>
      <c r="G176" s="45" t="s">
        <v>488</v>
      </c>
      <c r="H176" s="45" t="s">
        <v>489</v>
      </c>
    </row>
    <row r="177" spans="1:8" ht="177" customHeight="1">
      <c r="A177" s="20" t="s">
        <v>172</v>
      </c>
      <c r="B177" s="20"/>
      <c r="C177" s="60" t="s">
        <v>778</v>
      </c>
      <c r="D177" s="60"/>
      <c r="E177" s="23" t="s">
        <v>324</v>
      </c>
      <c r="F177" s="45" t="s">
        <v>490</v>
      </c>
      <c r="G177" s="45" t="s">
        <v>491</v>
      </c>
      <c r="H177" s="45" t="s">
        <v>492</v>
      </c>
    </row>
    <row r="178" spans="1:8" ht="24.75" customHeight="1">
      <c r="A178" s="1" t="s">
        <v>50</v>
      </c>
      <c r="E178" s="23"/>
      <c r="F178" s="23"/>
      <c r="G178" s="23"/>
      <c r="H178" s="23"/>
    </row>
    <row r="179" spans="1:8" ht="24.75" customHeight="1">
      <c r="A179" s="1" t="s">
        <v>28</v>
      </c>
      <c r="E179" s="23"/>
      <c r="F179" s="23"/>
      <c r="G179" s="23"/>
      <c r="H179" s="23"/>
    </row>
    <row r="180" spans="1:8" ht="186" customHeight="1">
      <c r="A180" s="44" t="s">
        <v>173</v>
      </c>
      <c r="B180" s="44"/>
      <c r="C180" s="49" t="s">
        <v>772</v>
      </c>
      <c r="D180" s="49"/>
      <c r="E180" s="18" t="s">
        <v>250</v>
      </c>
      <c r="F180" s="37" t="s">
        <v>367</v>
      </c>
      <c r="G180" s="37" t="s">
        <v>368</v>
      </c>
      <c r="H180" s="45"/>
    </row>
    <row r="181" spans="1:8" ht="24.75" customHeight="1">
      <c r="A181" s="1" t="s">
        <v>149</v>
      </c>
      <c r="C181" s="17"/>
      <c r="D181" s="17"/>
      <c r="E181" s="23"/>
      <c r="F181" s="23"/>
      <c r="G181" s="23"/>
      <c r="H181" s="23"/>
    </row>
    <row r="182" spans="1:8" ht="99" customHeight="1">
      <c r="A182" s="44" t="s">
        <v>51</v>
      </c>
      <c r="B182" s="44"/>
      <c r="C182" s="58" t="s">
        <v>779</v>
      </c>
      <c r="D182" s="58"/>
      <c r="E182" s="23" t="s">
        <v>250</v>
      </c>
      <c r="F182" s="45" t="s">
        <v>676</v>
      </c>
      <c r="G182" s="45" t="s">
        <v>540</v>
      </c>
      <c r="H182" s="45" t="s">
        <v>523</v>
      </c>
    </row>
    <row r="183" spans="1:8" ht="23.25" customHeight="1">
      <c r="A183" s="31" t="s">
        <v>24</v>
      </c>
      <c r="B183" s="31"/>
      <c r="C183" s="17"/>
      <c r="D183" s="17"/>
      <c r="E183" s="23"/>
      <c r="F183" s="23"/>
      <c r="G183" s="23"/>
      <c r="H183" s="23"/>
    </row>
    <row r="184" spans="1:8" ht="96" customHeight="1">
      <c r="A184" s="44" t="s">
        <v>216</v>
      </c>
      <c r="B184" s="44"/>
      <c r="C184" s="37" t="s">
        <v>780</v>
      </c>
      <c r="D184" s="37"/>
      <c r="E184" s="23" t="s">
        <v>254</v>
      </c>
      <c r="F184" s="45" t="s">
        <v>460</v>
      </c>
      <c r="G184" s="45" t="s">
        <v>461</v>
      </c>
      <c r="H184" s="45" t="s">
        <v>462</v>
      </c>
    </row>
    <row r="185" spans="1:8" ht="24.75" customHeight="1">
      <c r="A185" s="1" t="s">
        <v>52</v>
      </c>
      <c r="E185" s="23"/>
      <c r="F185" s="23"/>
      <c r="G185" s="23"/>
      <c r="H185" s="23"/>
    </row>
    <row r="186" spans="1:8" ht="24.75" customHeight="1">
      <c r="A186" s="1" t="s">
        <v>53</v>
      </c>
      <c r="E186" s="23"/>
      <c r="F186" s="23"/>
      <c r="G186" s="23"/>
      <c r="H186" s="23"/>
    </row>
    <row r="187" spans="1:8" ht="24.75" customHeight="1">
      <c r="A187" s="1" t="s">
        <v>54</v>
      </c>
      <c r="E187" s="23"/>
      <c r="F187" s="23"/>
      <c r="G187" s="23"/>
      <c r="H187" s="23"/>
    </row>
    <row r="188" spans="1:8" ht="94.5" customHeight="1">
      <c r="A188" s="44" t="s">
        <v>174</v>
      </c>
      <c r="B188" s="44"/>
      <c r="C188" s="59" t="s">
        <v>781</v>
      </c>
      <c r="D188" s="59"/>
      <c r="E188" s="69" t="s">
        <v>379</v>
      </c>
      <c r="F188" s="74" t="s">
        <v>380</v>
      </c>
      <c r="G188" s="74" t="s">
        <v>381</v>
      </c>
      <c r="H188" s="74" t="s">
        <v>382</v>
      </c>
    </row>
    <row r="189" spans="1:8" ht="167.25" customHeight="1">
      <c r="A189" s="44" t="s">
        <v>175</v>
      </c>
      <c r="B189" s="44"/>
      <c r="C189" s="59" t="s">
        <v>782</v>
      </c>
      <c r="D189" s="59"/>
      <c r="E189" s="23" t="s">
        <v>250</v>
      </c>
      <c r="F189" s="45" t="s">
        <v>383</v>
      </c>
      <c r="G189" s="45" t="s">
        <v>384</v>
      </c>
      <c r="H189" s="45" t="s">
        <v>677</v>
      </c>
    </row>
    <row r="190" spans="1:8" ht="24.75" customHeight="1">
      <c r="A190" s="1" t="s">
        <v>55</v>
      </c>
      <c r="E190" s="23"/>
      <c r="F190" s="23"/>
      <c r="G190" s="23"/>
      <c r="H190" s="23"/>
    </row>
    <row r="191" spans="1:8" ht="24.75" customHeight="1">
      <c r="A191" s="1" t="s">
        <v>28</v>
      </c>
      <c r="E191" s="23"/>
      <c r="F191" s="23"/>
      <c r="G191" s="23"/>
      <c r="H191" s="23"/>
    </row>
    <row r="192" spans="1:8" ht="223.5" customHeight="1">
      <c r="A192" s="44" t="s">
        <v>176</v>
      </c>
      <c r="B192" s="44"/>
      <c r="C192" s="49" t="s">
        <v>783</v>
      </c>
      <c r="D192" s="49"/>
      <c r="E192" s="18" t="s">
        <v>250</v>
      </c>
      <c r="F192" s="37" t="s">
        <v>369</v>
      </c>
      <c r="G192" s="37" t="s">
        <v>370</v>
      </c>
      <c r="H192" s="37" t="s">
        <v>371</v>
      </c>
    </row>
    <row r="193" spans="1:8" ht="74.25" customHeight="1">
      <c r="A193" s="44" t="s">
        <v>177</v>
      </c>
      <c r="B193" s="44"/>
      <c r="C193" s="48" t="s">
        <v>784</v>
      </c>
      <c r="D193" s="48"/>
      <c r="E193" s="70" t="s">
        <v>564</v>
      </c>
      <c r="F193" s="75" t="s">
        <v>565</v>
      </c>
      <c r="G193" s="75" t="s">
        <v>566</v>
      </c>
      <c r="H193" s="75" t="s">
        <v>567</v>
      </c>
    </row>
    <row r="194" spans="1:8" ht="102" customHeight="1">
      <c r="A194" s="44" t="s">
        <v>56</v>
      </c>
      <c r="B194" s="44"/>
      <c r="C194" s="48" t="s">
        <v>785</v>
      </c>
      <c r="D194" s="48"/>
      <c r="E194" s="70" t="s">
        <v>564</v>
      </c>
      <c r="F194" s="75" t="s">
        <v>568</v>
      </c>
      <c r="G194" s="75" t="s">
        <v>569</v>
      </c>
      <c r="H194" s="75" t="s">
        <v>570</v>
      </c>
    </row>
    <row r="195" spans="1:8" ht="24.75" customHeight="1">
      <c r="A195" s="1" t="s">
        <v>178</v>
      </c>
      <c r="C195" s="33"/>
      <c r="D195" s="33"/>
      <c r="E195" s="23"/>
      <c r="F195" s="23"/>
      <c r="G195" s="23"/>
      <c r="H195" s="23"/>
    </row>
    <row r="196" spans="1:8" ht="116.25" customHeight="1">
      <c r="A196" s="44" t="s">
        <v>217</v>
      </c>
      <c r="B196" s="44"/>
      <c r="C196" s="63" t="s">
        <v>786</v>
      </c>
      <c r="D196" s="63"/>
      <c r="E196" s="23" t="s">
        <v>324</v>
      </c>
      <c r="F196" s="45" t="s">
        <v>325</v>
      </c>
      <c r="G196" s="45" t="s">
        <v>326</v>
      </c>
      <c r="H196" s="45" t="s">
        <v>327</v>
      </c>
    </row>
    <row r="197" spans="1:8" ht="24.75" customHeight="1">
      <c r="A197" s="1" t="s">
        <v>54</v>
      </c>
      <c r="C197" s="22"/>
      <c r="D197" s="22"/>
      <c r="E197" s="23"/>
      <c r="F197" s="23"/>
      <c r="G197" s="23"/>
      <c r="H197" s="23"/>
    </row>
    <row r="198" spans="1:8" ht="164.25" customHeight="1">
      <c r="A198" s="44" t="s">
        <v>179</v>
      </c>
      <c r="B198" s="44"/>
      <c r="C198" s="59" t="s">
        <v>787</v>
      </c>
      <c r="D198" s="59"/>
      <c r="E198" s="23" t="s">
        <v>324</v>
      </c>
      <c r="F198" s="45" t="s">
        <v>678</v>
      </c>
      <c r="G198" s="45" t="s">
        <v>679</v>
      </c>
      <c r="H198" s="45" t="s">
        <v>680</v>
      </c>
    </row>
    <row r="199" spans="1:8" ht="75.75" customHeight="1">
      <c r="A199" s="44" t="s">
        <v>180</v>
      </c>
      <c r="B199" s="44"/>
      <c r="C199" s="59" t="s">
        <v>788</v>
      </c>
      <c r="D199" s="59"/>
      <c r="E199" s="23" t="s">
        <v>250</v>
      </c>
      <c r="F199" s="45" t="s">
        <v>385</v>
      </c>
      <c r="G199" s="45" t="s">
        <v>386</v>
      </c>
      <c r="H199" s="45"/>
    </row>
    <row r="200" spans="1:8" ht="78.75" customHeight="1">
      <c r="A200" s="44" t="s">
        <v>181</v>
      </c>
      <c r="B200" s="44"/>
      <c r="C200" s="59" t="s">
        <v>789</v>
      </c>
      <c r="D200" s="59"/>
      <c r="E200" s="23" t="s">
        <v>250</v>
      </c>
      <c r="F200" s="45" t="s">
        <v>387</v>
      </c>
      <c r="G200" s="45" t="s">
        <v>388</v>
      </c>
      <c r="H200" s="45"/>
    </row>
    <row r="201" spans="1:8" ht="107.25" customHeight="1">
      <c r="A201" s="44" t="s">
        <v>57</v>
      </c>
      <c r="B201" s="44"/>
      <c r="C201" s="38" t="s">
        <v>790</v>
      </c>
      <c r="D201" s="38"/>
      <c r="E201" s="23" t="s">
        <v>250</v>
      </c>
      <c r="F201" s="45" t="s">
        <v>389</v>
      </c>
      <c r="G201" s="45" t="s">
        <v>390</v>
      </c>
      <c r="H201" s="45"/>
    </row>
    <row r="202" spans="1:8" ht="102.75" customHeight="1">
      <c r="A202" s="44" t="s">
        <v>58</v>
      </c>
      <c r="B202" s="44"/>
      <c r="C202" s="20" t="s">
        <v>791</v>
      </c>
      <c r="D202" s="20"/>
      <c r="E202" s="23" t="s">
        <v>250</v>
      </c>
      <c r="F202" s="43" t="s">
        <v>391</v>
      </c>
      <c r="G202" s="45" t="s">
        <v>392</v>
      </c>
      <c r="H202" s="45"/>
    </row>
    <row r="203" spans="1:8" ht="24.75" customHeight="1">
      <c r="A203" s="1" t="s">
        <v>59</v>
      </c>
      <c r="E203" s="23"/>
      <c r="F203" s="23"/>
      <c r="G203" s="23"/>
      <c r="H203" s="23"/>
    </row>
    <row r="204" spans="1:8" ht="45" customHeight="1">
      <c r="A204" s="1" t="s">
        <v>60</v>
      </c>
      <c r="C204" s="30"/>
      <c r="D204" s="30"/>
      <c r="E204" s="23"/>
      <c r="F204" s="23"/>
      <c r="G204" s="23"/>
      <c r="H204" s="23"/>
    </row>
    <row r="205" spans="1:8" ht="24.75" customHeight="1">
      <c r="A205" s="1" t="s">
        <v>182</v>
      </c>
      <c r="C205" s="17"/>
      <c r="D205" s="17"/>
      <c r="E205" s="23"/>
      <c r="F205" s="23"/>
      <c r="G205" s="23"/>
      <c r="H205" s="23"/>
    </row>
    <row r="206" spans="1:8" ht="46.5" customHeight="1">
      <c r="A206" s="52" t="s">
        <v>218</v>
      </c>
      <c r="B206" s="52"/>
      <c r="C206" s="58" t="s">
        <v>792</v>
      </c>
      <c r="D206" s="58"/>
      <c r="E206" s="23" t="s">
        <v>250</v>
      </c>
      <c r="F206" s="45" t="s">
        <v>541</v>
      </c>
      <c r="G206" s="45" t="s">
        <v>542</v>
      </c>
      <c r="H206" s="45" t="s">
        <v>543</v>
      </c>
    </row>
    <row r="207" spans="1:8" ht="75" customHeight="1">
      <c r="A207" s="52" t="s">
        <v>218</v>
      </c>
      <c r="B207" s="52"/>
      <c r="C207" s="37" t="s">
        <v>793</v>
      </c>
      <c r="D207" s="37"/>
      <c r="E207" s="23" t="s">
        <v>250</v>
      </c>
      <c r="F207" s="45" t="s">
        <v>463</v>
      </c>
      <c r="G207" s="45" t="s">
        <v>464</v>
      </c>
      <c r="H207" s="45" t="s">
        <v>465</v>
      </c>
    </row>
    <row r="208" spans="1:8" ht="24.75" customHeight="1">
      <c r="A208" s="1" t="s">
        <v>61</v>
      </c>
      <c r="E208" s="23"/>
      <c r="F208" s="23"/>
      <c r="G208" s="23"/>
      <c r="H208" s="23"/>
    </row>
    <row r="209" spans="1:8" ht="24.75" customHeight="1">
      <c r="A209" s="1" t="s">
        <v>150</v>
      </c>
      <c r="C209" s="17"/>
      <c r="D209" s="17"/>
      <c r="E209" s="23"/>
      <c r="F209" s="23"/>
      <c r="G209" s="23"/>
      <c r="H209" s="23"/>
    </row>
    <row r="210" spans="1:8" ht="58.5" customHeight="1">
      <c r="A210" s="44" t="s">
        <v>219</v>
      </c>
      <c r="B210" s="44"/>
      <c r="C210" s="37" t="s">
        <v>794</v>
      </c>
      <c r="D210" s="37"/>
      <c r="E210" s="23" t="s">
        <v>250</v>
      </c>
      <c r="F210" s="45" t="s">
        <v>466</v>
      </c>
      <c r="G210" s="45" t="s">
        <v>467</v>
      </c>
      <c r="H210" s="45" t="s">
        <v>468</v>
      </c>
    </row>
    <row r="211" spans="1:8" ht="24.75" customHeight="1">
      <c r="A211" s="1" t="s">
        <v>62</v>
      </c>
      <c r="C211" s="17"/>
      <c r="D211" s="17"/>
      <c r="E211" s="23"/>
      <c r="F211" s="23"/>
      <c r="G211" s="23"/>
      <c r="H211" s="23"/>
    </row>
    <row r="212" spans="1:8" ht="24.75" customHeight="1">
      <c r="A212" s="1" t="s">
        <v>63</v>
      </c>
      <c r="C212" s="17"/>
      <c r="D212" s="17"/>
      <c r="E212" s="23"/>
      <c r="F212" s="23"/>
      <c r="G212" s="23"/>
      <c r="H212" s="23"/>
    </row>
    <row r="213" spans="1:8" ht="90" customHeight="1">
      <c r="A213" s="44" t="s">
        <v>220</v>
      </c>
      <c r="B213" s="44"/>
      <c r="C213" s="53" t="s">
        <v>795</v>
      </c>
      <c r="D213" s="53"/>
      <c r="E213" s="23" t="s">
        <v>250</v>
      </c>
      <c r="F213" s="45" t="s">
        <v>336</v>
      </c>
      <c r="G213" s="45" t="s">
        <v>337</v>
      </c>
      <c r="H213" s="45" t="s">
        <v>338</v>
      </c>
    </row>
    <row r="214" spans="1:8" ht="67.5" customHeight="1">
      <c r="A214" s="44" t="s">
        <v>221</v>
      </c>
      <c r="B214" s="44"/>
      <c r="C214" s="53" t="s">
        <v>796</v>
      </c>
      <c r="D214" s="53"/>
      <c r="E214" s="23" t="s">
        <v>324</v>
      </c>
      <c r="F214" s="45" t="s">
        <v>339</v>
      </c>
      <c r="G214" s="45" t="s">
        <v>340</v>
      </c>
      <c r="H214" s="45" t="s">
        <v>341</v>
      </c>
    </row>
    <row r="215" spans="1:8" ht="88.5" customHeight="1">
      <c r="A215" s="44" t="s">
        <v>222</v>
      </c>
      <c r="B215" s="44"/>
      <c r="C215" s="53" t="s">
        <v>797</v>
      </c>
      <c r="D215" s="53"/>
      <c r="E215" s="23" t="s">
        <v>250</v>
      </c>
      <c r="F215" s="45" t="s">
        <v>342</v>
      </c>
      <c r="G215" s="45" t="s">
        <v>343</v>
      </c>
      <c r="H215" s="45" t="s">
        <v>344</v>
      </c>
    </row>
    <row r="216" spans="1:8" ht="95.25" customHeight="1">
      <c r="A216" s="44" t="s">
        <v>223</v>
      </c>
      <c r="B216" s="44"/>
      <c r="C216" s="53" t="s">
        <v>798</v>
      </c>
      <c r="D216" s="53"/>
      <c r="E216" s="23" t="s">
        <v>250</v>
      </c>
      <c r="F216" s="45" t="s">
        <v>345</v>
      </c>
      <c r="G216" s="45" t="s">
        <v>346</v>
      </c>
      <c r="H216" s="45" t="s">
        <v>347</v>
      </c>
    </row>
    <row r="217" spans="1:8" ht="96.75" customHeight="1">
      <c r="A217" s="44" t="s">
        <v>224</v>
      </c>
      <c r="B217" s="44"/>
      <c r="C217" s="53" t="s">
        <v>799</v>
      </c>
      <c r="D217" s="53"/>
      <c r="E217" s="23" t="s">
        <v>324</v>
      </c>
      <c r="F217" s="45" t="s">
        <v>348</v>
      </c>
      <c r="G217" s="45" t="s">
        <v>349</v>
      </c>
      <c r="H217" s="45" t="s">
        <v>350</v>
      </c>
    </row>
    <row r="218" spans="1:8" ht="24.75" customHeight="1">
      <c r="A218" s="1" t="s">
        <v>64</v>
      </c>
      <c r="C218" s="29"/>
      <c r="D218" s="29"/>
      <c r="E218" s="23"/>
      <c r="F218" s="23"/>
      <c r="G218" s="23"/>
      <c r="H218" s="23"/>
    </row>
    <row r="219" spans="1:8" ht="24.75" customHeight="1">
      <c r="A219" s="1" t="s">
        <v>149</v>
      </c>
      <c r="E219" s="23"/>
      <c r="F219" s="23"/>
      <c r="G219" s="23"/>
      <c r="H219" s="23"/>
    </row>
    <row r="220" spans="1:8" ht="90.75" customHeight="1">
      <c r="A220" s="44" t="s">
        <v>183</v>
      </c>
      <c r="B220" s="44"/>
      <c r="C220" s="51" t="s">
        <v>800</v>
      </c>
      <c r="D220" s="51"/>
      <c r="E220" s="23" t="s">
        <v>250</v>
      </c>
      <c r="F220" s="45" t="s">
        <v>544</v>
      </c>
      <c r="G220" s="45" t="s">
        <v>545</v>
      </c>
      <c r="H220" s="45" t="s">
        <v>523</v>
      </c>
    </row>
    <row r="221" spans="1:8" ht="24.75" customHeight="1">
      <c r="A221" s="1" t="s">
        <v>184</v>
      </c>
      <c r="E221" s="23"/>
      <c r="F221" s="23"/>
      <c r="G221" s="23"/>
      <c r="H221" s="23"/>
    </row>
    <row r="222" spans="1:8" ht="260.25" customHeight="1">
      <c r="A222" s="44" t="s">
        <v>225</v>
      </c>
      <c r="B222" s="44"/>
      <c r="C222" s="63" t="s">
        <v>801</v>
      </c>
      <c r="D222" s="63"/>
      <c r="E222" s="23" t="s">
        <v>250</v>
      </c>
      <c r="F222" s="45" t="s">
        <v>681</v>
      </c>
      <c r="G222" s="45" t="s">
        <v>682</v>
      </c>
      <c r="H222" s="45" t="s">
        <v>683</v>
      </c>
    </row>
    <row r="223" spans="1:8" ht="24.75" customHeight="1">
      <c r="A223" s="1" t="s">
        <v>65</v>
      </c>
      <c r="E223" s="23"/>
      <c r="F223" s="23"/>
      <c r="G223" s="23"/>
      <c r="H223" s="23"/>
    </row>
    <row r="224" spans="1:8" ht="24.75" customHeight="1">
      <c r="A224" s="1" t="s">
        <v>185</v>
      </c>
      <c r="E224" s="23"/>
      <c r="F224" s="23"/>
      <c r="G224" s="23"/>
      <c r="H224" s="23"/>
    </row>
    <row r="225" spans="1:8" ht="141" customHeight="1">
      <c r="A225" s="44" t="s">
        <v>123</v>
      </c>
      <c r="B225" s="44"/>
      <c r="C225" s="37" t="s">
        <v>802</v>
      </c>
      <c r="D225" s="37"/>
      <c r="E225" s="23" t="s">
        <v>250</v>
      </c>
      <c r="F225" s="45" t="s">
        <v>472</v>
      </c>
      <c r="G225" s="45" t="s">
        <v>473</v>
      </c>
      <c r="H225" s="45" t="s">
        <v>474</v>
      </c>
    </row>
    <row r="226" spans="1:8" ht="24.75" customHeight="1">
      <c r="A226" s="1" t="s">
        <v>67</v>
      </c>
      <c r="E226" s="23"/>
      <c r="F226" s="23"/>
      <c r="G226" s="23"/>
      <c r="H226" s="23"/>
    </row>
    <row r="227" spans="1:8" ht="24.75" customHeight="1">
      <c r="A227" s="1" t="s">
        <v>66</v>
      </c>
      <c r="C227" s="17"/>
      <c r="D227" s="17"/>
      <c r="E227" s="23"/>
      <c r="F227" s="23"/>
      <c r="G227" s="23"/>
      <c r="H227" s="23"/>
    </row>
    <row r="228" spans="1:8" ht="167.25" customHeight="1">
      <c r="A228" s="44" t="s">
        <v>226</v>
      </c>
      <c r="B228" s="44"/>
      <c r="C228" s="37" t="s">
        <v>803</v>
      </c>
      <c r="D228" s="37"/>
      <c r="E228" s="23" t="s">
        <v>250</v>
      </c>
      <c r="F228" s="45" t="s">
        <v>475</v>
      </c>
      <c r="G228" s="45" t="s">
        <v>476</v>
      </c>
      <c r="H228" s="45" t="s">
        <v>477</v>
      </c>
    </row>
    <row r="229" spans="1:8" ht="24.75" customHeight="1">
      <c r="A229" s="1" t="s">
        <v>14</v>
      </c>
      <c r="E229" s="23"/>
      <c r="F229" s="23"/>
      <c r="G229" s="23"/>
      <c r="H229" s="23"/>
    </row>
    <row r="230" spans="1:8" ht="120" customHeight="1">
      <c r="A230" s="44" t="s">
        <v>68</v>
      </c>
      <c r="B230" s="44"/>
      <c r="C230" s="61" t="s">
        <v>804</v>
      </c>
      <c r="D230" s="61"/>
      <c r="E230" s="23" t="s">
        <v>250</v>
      </c>
      <c r="F230" s="76" t="s">
        <v>656</v>
      </c>
      <c r="G230" s="45" t="s">
        <v>657</v>
      </c>
      <c r="H230" s="45" t="s">
        <v>658</v>
      </c>
    </row>
    <row r="231" spans="1:8" ht="24.75" customHeight="1">
      <c r="A231" s="1" t="s">
        <v>69</v>
      </c>
      <c r="C231" s="30"/>
      <c r="D231" s="30"/>
      <c r="E231" s="23"/>
      <c r="F231" s="23"/>
      <c r="G231" s="23"/>
      <c r="H231" s="23"/>
    </row>
    <row r="232" spans="1:8" ht="24.75" customHeight="1">
      <c r="A232" s="1" t="s">
        <v>66</v>
      </c>
      <c r="C232" s="17"/>
      <c r="D232" s="17"/>
      <c r="E232" s="23"/>
      <c r="F232" s="23"/>
      <c r="G232" s="23"/>
      <c r="H232" s="23"/>
    </row>
    <row r="233" spans="1:8" ht="184.5" customHeight="1">
      <c r="A233" s="44" t="s">
        <v>227</v>
      </c>
      <c r="B233" s="44"/>
      <c r="C233" s="37" t="s">
        <v>805</v>
      </c>
      <c r="D233" s="37"/>
      <c r="E233" s="23" t="s">
        <v>254</v>
      </c>
      <c r="F233" s="45" t="s">
        <v>478</v>
      </c>
      <c r="G233" s="45" t="s">
        <v>479</v>
      </c>
      <c r="H233" s="45" t="s">
        <v>480</v>
      </c>
    </row>
    <row r="234" spans="1:8" ht="24.75" customHeight="1">
      <c r="A234" s="1" t="s">
        <v>70</v>
      </c>
      <c r="E234" s="23"/>
      <c r="F234" s="23"/>
      <c r="G234" s="23"/>
      <c r="H234" s="23"/>
    </row>
    <row r="235" spans="1:8" ht="24.75" customHeight="1">
      <c r="A235" s="1" t="s">
        <v>71</v>
      </c>
      <c r="C235" s="28"/>
      <c r="D235" s="28"/>
      <c r="E235" s="23"/>
      <c r="F235" s="23"/>
      <c r="G235" s="23"/>
      <c r="H235" s="23"/>
    </row>
    <row r="236" spans="1:8" ht="24.75" customHeight="1">
      <c r="A236" s="1" t="s">
        <v>178</v>
      </c>
      <c r="C236" s="17"/>
      <c r="D236" s="17"/>
      <c r="E236" s="23"/>
      <c r="F236" s="23"/>
      <c r="G236" s="23"/>
      <c r="H236" s="23"/>
    </row>
    <row r="237" spans="1:8" ht="146.25" customHeight="1">
      <c r="A237" s="44" t="s">
        <v>228</v>
      </c>
      <c r="B237" s="44"/>
      <c r="C237" s="63" t="s">
        <v>806</v>
      </c>
      <c r="D237" s="63"/>
      <c r="E237" s="23" t="s">
        <v>250</v>
      </c>
      <c r="F237" s="43" t="s">
        <v>328</v>
      </c>
      <c r="G237" s="43" t="s">
        <v>329</v>
      </c>
      <c r="H237" s="43" t="s">
        <v>330</v>
      </c>
    </row>
    <row r="238" spans="1:8" ht="24.75" customHeight="1">
      <c r="A238" s="24" t="s">
        <v>153</v>
      </c>
      <c r="B238" s="24"/>
      <c r="C238" s="22"/>
      <c r="D238" s="22"/>
      <c r="E238" s="23"/>
      <c r="F238" s="23"/>
      <c r="G238" s="23"/>
      <c r="H238" s="23"/>
    </row>
    <row r="239" spans="1:8" ht="186" customHeight="1">
      <c r="A239" s="44" t="s">
        <v>229</v>
      </c>
      <c r="B239" s="44"/>
      <c r="C239" s="48" t="s">
        <v>807</v>
      </c>
      <c r="D239" s="48"/>
      <c r="E239" s="23" t="s">
        <v>250</v>
      </c>
      <c r="F239" s="45" t="s">
        <v>261</v>
      </c>
      <c r="G239" s="45" t="s">
        <v>262</v>
      </c>
      <c r="H239" s="45" t="s">
        <v>263</v>
      </c>
    </row>
    <row r="240" spans="1:8" ht="24.75" customHeight="1">
      <c r="A240" s="1" t="s">
        <v>178</v>
      </c>
      <c r="C240" s="22"/>
      <c r="D240" s="22"/>
      <c r="E240" s="23"/>
      <c r="F240" s="23"/>
      <c r="G240" s="23"/>
      <c r="H240" s="23"/>
    </row>
    <row r="241" spans="1:8" ht="105" customHeight="1">
      <c r="A241" s="44" t="s">
        <v>186</v>
      </c>
      <c r="B241" s="44"/>
      <c r="C241" s="20" t="s">
        <v>808</v>
      </c>
      <c r="D241" s="20"/>
      <c r="E241" s="23" t="s">
        <v>324</v>
      </c>
      <c r="F241" s="77" t="s">
        <v>331</v>
      </c>
      <c r="G241" s="77" t="s">
        <v>332</v>
      </c>
      <c r="H241" s="77" t="s">
        <v>333</v>
      </c>
    </row>
    <row r="242" spans="1:8" ht="24.75" customHeight="1">
      <c r="A242" s="24" t="s">
        <v>151</v>
      </c>
      <c r="B242" s="24"/>
      <c r="E242" s="23"/>
      <c r="F242" s="23"/>
      <c r="G242" s="23"/>
      <c r="H242" s="23"/>
    </row>
    <row r="243" spans="1:8" ht="89.25" customHeight="1">
      <c r="A243" s="44" t="s">
        <v>230</v>
      </c>
      <c r="B243" s="44"/>
      <c r="C243" s="20" t="s">
        <v>809</v>
      </c>
      <c r="D243" s="20"/>
      <c r="E243" s="23" t="s">
        <v>250</v>
      </c>
      <c r="F243" s="45" t="s">
        <v>576</v>
      </c>
      <c r="G243" s="45" t="s">
        <v>577</v>
      </c>
      <c r="H243" s="45" t="s">
        <v>578</v>
      </c>
    </row>
    <row r="244" spans="1:8" ht="24.75" customHeight="1">
      <c r="A244" s="1" t="s">
        <v>178</v>
      </c>
      <c r="C244" s="22"/>
      <c r="D244" s="22"/>
      <c r="E244" s="23"/>
      <c r="F244" s="23"/>
      <c r="G244" s="23"/>
      <c r="H244" s="23"/>
    </row>
    <row r="245" spans="1:8" ht="106.5" customHeight="1">
      <c r="A245" s="44" t="s">
        <v>231</v>
      </c>
      <c r="B245" s="44"/>
      <c r="C245" s="20" t="s">
        <v>810</v>
      </c>
      <c r="D245" s="20"/>
      <c r="E245" s="23" t="s">
        <v>250</v>
      </c>
      <c r="F245" s="43" t="s">
        <v>334</v>
      </c>
      <c r="G245" s="45" t="s">
        <v>684</v>
      </c>
      <c r="H245" s="45" t="s">
        <v>335</v>
      </c>
    </row>
    <row r="246" spans="1:8" ht="46.5" customHeight="1">
      <c r="A246" s="44" t="s">
        <v>232</v>
      </c>
      <c r="B246" s="44"/>
      <c r="C246" s="54"/>
      <c r="D246" s="54"/>
      <c r="E246" s="23"/>
      <c r="F246" s="45"/>
      <c r="G246" s="45"/>
      <c r="H246" s="45"/>
    </row>
    <row r="247" spans="1:8" ht="24.75" customHeight="1">
      <c r="A247" s="1" t="s">
        <v>72</v>
      </c>
      <c r="C247" s="22"/>
      <c r="D247" s="22"/>
      <c r="E247" s="23"/>
      <c r="F247" s="23"/>
      <c r="G247" s="23"/>
      <c r="H247" s="23"/>
    </row>
    <row r="248" spans="1:8" ht="109.5" customHeight="1">
      <c r="A248" s="44" t="s">
        <v>233</v>
      </c>
      <c r="B248" s="44"/>
      <c r="C248" s="55" t="s">
        <v>811</v>
      </c>
      <c r="D248" s="55"/>
      <c r="E248" s="27" t="s">
        <v>250</v>
      </c>
      <c r="F248" s="46" t="s">
        <v>289</v>
      </c>
      <c r="G248" s="46" t="s">
        <v>290</v>
      </c>
      <c r="H248" s="46" t="s">
        <v>302</v>
      </c>
    </row>
    <row r="249" spans="1:8" ht="107.25" customHeight="1">
      <c r="A249" s="44" t="s">
        <v>234</v>
      </c>
      <c r="B249" s="44"/>
      <c r="C249" s="55" t="s">
        <v>812</v>
      </c>
      <c r="D249" s="55"/>
      <c r="E249" s="27" t="s">
        <v>250</v>
      </c>
      <c r="F249" s="46" t="s">
        <v>303</v>
      </c>
      <c r="G249" s="46" t="s">
        <v>304</v>
      </c>
      <c r="H249" s="46" t="s">
        <v>305</v>
      </c>
    </row>
    <row r="250" spans="1:8" ht="24.75" customHeight="1">
      <c r="A250" s="34" t="s">
        <v>187</v>
      </c>
      <c r="B250" s="34"/>
      <c r="C250" s="22"/>
      <c r="D250" s="22"/>
      <c r="E250" s="23"/>
      <c r="F250" s="23"/>
      <c r="G250" s="23"/>
      <c r="H250" s="23"/>
    </row>
    <row r="251" spans="1:8" ht="108" customHeight="1">
      <c r="A251" s="44" t="s">
        <v>188</v>
      </c>
      <c r="B251" s="44"/>
      <c r="C251" s="64" t="s">
        <v>813</v>
      </c>
      <c r="D251" s="64"/>
      <c r="E251" s="23" t="s">
        <v>250</v>
      </c>
      <c r="F251" s="37" t="s">
        <v>429</v>
      </c>
      <c r="G251" s="37" t="s">
        <v>430</v>
      </c>
      <c r="H251" s="37" t="s">
        <v>431</v>
      </c>
    </row>
    <row r="252" spans="1:8" ht="24.75" customHeight="1">
      <c r="A252" s="1" t="s">
        <v>73</v>
      </c>
      <c r="E252" s="23"/>
      <c r="F252" s="23"/>
      <c r="G252" s="23"/>
      <c r="H252" s="23"/>
    </row>
    <row r="253" spans="1:8" ht="24.75" customHeight="1">
      <c r="A253" s="1" t="s">
        <v>74</v>
      </c>
      <c r="E253" s="23"/>
      <c r="F253" s="23"/>
      <c r="G253" s="23"/>
      <c r="H253" s="23"/>
    </row>
    <row r="254" spans="1:8" ht="75" customHeight="1">
      <c r="A254" s="44" t="s">
        <v>235</v>
      </c>
      <c r="B254" s="44"/>
      <c r="C254" s="56" t="s">
        <v>814</v>
      </c>
      <c r="D254" s="56"/>
      <c r="E254" s="27" t="s">
        <v>250</v>
      </c>
      <c r="F254" s="46" t="s">
        <v>855</v>
      </c>
      <c r="G254" s="46" t="s">
        <v>306</v>
      </c>
      <c r="H254" s="46" t="s">
        <v>307</v>
      </c>
    </row>
    <row r="255" spans="1:8" ht="70.5" customHeight="1">
      <c r="A255" s="44" t="s">
        <v>236</v>
      </c>
      <c r="B255" s="44"/>
      <c r="C255" s="40" t="s">
        <v>815</v>
      </c>
      <c r="D255" s="40"/>
      <c r="E255" s="27" t="s">
        <v>250</v>
      </c>
      <c r="F255" s="46" t="s">
        <v>308</v>
      </c>
      <c r="G255" s="46" t="s">
        <v>309</v>
      </c>
      <c r="H255" s="46" t="s">
        <v>307</v>
      </c>
    </row>
    <row r="256" spans="1:8" ht="84" customHeight="1">
      <c r="A256" s="44" t="s">
        <v>237</v>
      </c>
      <c r="B256" s="44"/>
      <c r="C256" s="56" t="s">
        <v>816</v>
      </c>
      <c r="D256" s="56"/>
      <c r="E256" s="27" t="s">
        <v>250</v>
      </c>
      <c r="F256" s="46" t="s">
        <v>856</v>
      </c>
      <c r="G256" s="46" t="s">
        <v>310</v>
      </c>
      <c r="H256" s="46" t="s">
        <v>311</v>
      </c>
    </row>
    <row r="257" spans="1:8" ht="24.75" customHeight="1">
      <c r="A257" s="1" t="s">
        <v>75</v>
      </c>
      <c r="E257" s="23"/>
      <c r="F257" s="23"/>
      <c r="G257" s="23"/>
      <c r="H257" s="23"/>
    </row>
    <row r="258" spans="1:8" ht="24.75" customHeight="1">
      <c r="A258" s="1" t="s">
        <v>76</v>
      </c>
      <c r="E258" s="23"/>
      <c r="F258" s="23"/>
      <c r="G258" s="23"/>
      <c r="H258" s="23"/>
    </row>
    <row r="259" spans="1:8" ht="24.75" customHeight="1">
      <c r="A259" s="1" t="s">
        <v>9</v>
      </c>
      <c r="C259" s="17"/>
      <c r="D259" s="17"/>
      <c r="E259" s="23"/>
      <c r="F259" s="23"/>
      <c r="G259" s="23"/>
      <c r="H259" s="23"/>
    </row>
    <row r="260" spans="1:8" ht="61.5" customHeight="1">
      <c r="A260" s="44" t="s">
        <v>189</v>
      </c>
      <c r="B260" s="44"/>
      <c r="C260" s="39" t="s">
        <v>817</v>
      </c>
      <c r="D260" s="39"/>
      <c r="E260" s="23" t="s">
        <v>250</v>
      </c>
      <c r="F260" s="45" t="s">
        <v>604</v>
      </c>
      <c r="G260" s="45" t="s">
        <v>602</v>
      </c>
      <c r="H260" s="45" t="s">
        <v>603</v>
      </c>
    </row>
    <row r="261" spans="1:8" ht="24.75" customHeight="1">
      <c r="A261" s="1" t="s">
        <v>77</v>
      </c>
      <c r="E261" s="23"/>
      <c r="F261" s="23"/>
      <c r="G261" s="23"/>
      <c r="H261" s="23"/>
    </row>
    <row r="262" spans="1:8" ht="70.5" customHeight="1">
      <c r="A262" s="44" t="s">
        <v>238</v>
      </c>
      <c r="B262" s="44"/>
      <c r="C262" s="55" t="s">
        <v>818</v>
      </c>
      <c r="D262" s="55"/>
      <c r="E262" s="27" t="s">
        <v>250</v>
      </c>
      <c r="F262" s="46" t="s">
        <v>312</v>
      </c>
      <c r="G262" s="46" t="s">
        <v>313</v>
      </c>
      <c r="H262" s="46" t="s">
        <v>314</v>
      </c>
    </row>
    <row r="263" spans="1:8" ht="144.75" customHeight="1">
      <c r="A263" s="44" t="s">
        <v>239</v>
      </c>
      <c r="B263" s="44"/>
      <c r="C263" s="55" t="s">
        <v>819</v>
      </c>
      <c r="D263" s="55"/>
      <c r="E263" s="27" t="s">
        <v>254</v>
      </c>
      <c r="F263" s="46" t="s">
        <v>315</v>
      </c>
      <c r="G263" s="46" t="s">
        <v>858</v>
      </c>
      <c r="H263" s="46" t="s">
        <v>316</v>
      </c>
    </row>
    <row r="264" spans="1:8" ht="169.5" customHeight="1">
      <c r="A264" s="44" t="s">
        <v>240</v>
      </c>
      <c r="B264" s="44"/>
      <c r="C264" s="55" t="s">
        <v>820</v>
      </c>
      <c r="D264" s="55"/>
      <c r="E264" s="27" t="s">
        <v>254</v>
      </c>
      <c r="F264" s="46" t="s">
        <v>317</v>
      </c>
      <c r="G264" s="46" t="s">
        <v>318</v>
      </c>
      <c r="H264" s="46" t="s">
        <v>319</v>
      </c>
    </row>
    <row r="265" spans="1:8" ht="95.25" customHeight="1">
      <c r="A265" s="44" t="s">
        <v>241</v>
      </c>
      <c r="B265" s="44"/>
      <c r="C265" s="55" t="s">
        <v>821</v>
      </c>
      <c r="D265" s="55"/>
      <c r="E265" s="27" t="s">
        <v>250</v>
      </c>
      <c r="F265" s="46" t="s">
        <v>320</v>
      </c>
      <c r="G265" s="46" t="s">
        <v>859</v>
      </c>
      <c r="H265" s="46" t="s">
        <v>321</v>
      </c>
    </row>
    <row r="266" spans="1:8" ht="87.75" customHeight="1">
      <c r="A266" s="44" t="s">
        <v>242</v>
      </c>
      <c r="B266" s="44"/>
      <c r="C266" s="55" t="s">
        <v>822</v>
      </c>
      <c r="D266" s="55"/>
      <c r="E266" s="27" t="s">
        <v>250</v>
      </c>
      <c r="F266" s="46" t="s">
        <v>322</v>
      </c>
      <c r="G266" s="46" t="s">
        <v>860</v>
      </c>
      <c r="H266" s="46" t="s">
        <v>323</v>
      </c>
    </row>
    <row r="267" spans="1:8" ht="24.75" customHeight="1">
      <c r="A267" s="1" t="s">
        <v>78</v>
      </c>
      <c r="E267" s="23"/>
      <c r="F267" s="23"/>
      <c r="G267" s="23"/>
      <c r="H267" s="23"/>
    </row>
    <row r="268" spans="1:8" ht="154.5" customHeight="1">
      <c r="A268" s="44" t="s">
        <v>79</v>
      </c>
      <c r="B268" s="44"/>
      <c r="C268" s="51" t="s">
        <v>823</v>
      </c>
      <c r="D268" s="51"/>
      <c r="E268" s="18" t="s">
        <v>250</v>
      </c>
      <c r="F268" s="58" t="s">
        <v>282</v>
      </c>
      <c r="G268" s="58" t="s">
        <v>283</v>
      </c>
      <c r="H268" s="58" t="s">
        <v>284</v>
      </c>
    </row>
    <row r="269" spans="1:8" ht="287.25" customHeight="1">
      <c r="A269" s="57" t="s">
        <v>79</v>
      </c>
      <c r="B269" s="57"/>
      <c r="C269" s="58" t="s">
        <v>824</v>
      </c>
      <c r="D269" s="58"/>
      <c r="E269" s="23" t="s">
        <v>250</v>
      </c>
      <c r="F269" s="45" t="s">
        <v>293</v>
      </c>
      <c r="G269" s="45" t="s">
        <v>294</v>
      </c>
      <c r="H269" s="23"/>
    </row>
    <row r="270" spans="1:8" ht="24.75" customHeight="1">
      <c r="A270" s="1" t="s">
        <v>80</v>
      </c>
      <c r="E270" s="23"/>
      <c r="F270" s="23"/>
      <c r="G270" s="23"/>
      <c r="H270" s="23"/>
    </row>
    <row r="271" spans="1:8" ht="177" customHeight="1">
      <c r="A271" s="44" t="s">
        <v>190</v>
      </c>
      <c r="B271" s="44"/>
      <c r="C271" s="49" t="s">
        <v>825</v>
      </c>
      <c r="D271" s="49"/>
      <c r="E271" s="23" t="s">
        <v>250</v>
      </c>
      <c r="F271" s="45" t="s">
        <v>571</v>
      </c>
      <c r="G271" s="45" t="s">
        <v>572</v>
      </c>
      <c r="H271" s="45" t="s">
        <v>573</v>
      </c>
    </row>
    <row r="272" spans="1:8" ht="24.75" customHeight="1">
      <c r="A272" s="1" t="s">
        <v>81</v>
      </c>
      <c r="E272" s="23"/>
      <c r="F272" s="23"/>
      <c r="G272" s="23"/>
      <c r="H272" s="23"/>
    </row>
    <row r="273" spans="1:8" ht="24.75" customHeight="1">
      <c r="A273" s="1" t="s">
        <v>14</v>
      </c>
      <c r="E273" s="23"/>
      <c r="F273" s="23"/>
      <c r="G273" s="23"/>
      <c r="H273" s="23"/>
    </row>
    <row r="274" spans="1:8" ht="105" customHeight="1">
      <c r="A274" s="44" t="s">
        <v>191</v>
      </c>
      <c r="B274" s="44"/>
      <c r="C274" s="61" t="s">
        <v>826</v>
      </c>
      <c r="D274" s="61"/>
      <c r="E274" s="23" t="s">
        <v>250</v>
      </c>
      <c r="F274" s="45" t="s">
        <v>659</v>
      </c>
      <c r="G274" s="45" t="s">
        <v>437</v>
      </c>
      <c r="H274" s="45" t="s">
        <v>437</v>
      </c>
    </row>
    <row r="275" spans="1:8" ht="24.75" customHeight="1">
      <c r="A275" s="1" t="s">
        <v>82</v>
      </c>
      <c r="E275" s="23"/>
      <c r="F275" s="23"/>
      <c r="G275" s="23"/>
      <c r="H275" s="23"/>
    </row>
    <row r="276" spans="1:8" ht="24.75" customHeight="1">
      <c r="A276" s="1" t="s">
        <v>192</v>
      </c>
      <c r="E276" s="23"/>
      <c r="F276" s="23"/>
      <c r="G276" s="23"/>
      <c r="H276" s="23"/>
    </row>
    <row r="277" spans="1:8" ht="144.75" customHeight="1">
      <c r="A277" s="44" t="s">
        <v>193</v>
      </c>
      <c r="B277" s="44"/>
      <c r="C277" s="61" t="s">
        <v>827</v>
      </c>
      <c r="D277" s="61"/>
      <c r="E277" s="23" t="s">
        <v>250</v>
      </c>
      <c r="F277" s="45" t="s">
        <v>685</v>
      </c>
      <c r="G277" s="45" t="s">
        <v>660</v>
      </c>
      <c r="H277" s="45" t="s">
        <v>661</v>
      </c>
    </row>
    <row r="278" spans="1:8" ht="70.5" customHeight="1">
      <c r="A278" s="44" t="s">
        <v>193</v>
      </c>
      <c r="B278" s="44"/>
      <c r="C278" s="59" t="s">
        <v>828</v>
      </c>
      <c r="D278" s="59"/>
      <c r="E278" s="23" t="s">
        <v>254</v>
      </c>
      <c r="F278" s="45" t="s">
        <v>605</v>
      </c>
      <c r="G278" s="45" t="s">
        <v>606</v>
      </c>
      <c r="H278" s="45" t="s">
        <v>607</v>
      </c>
    </row>
    <row r="279" spans="1:8" ht="70.5" customHeight="1">
      <c r="A279" s="44" t="s">
        <v>194</v>
      </c>
      <c r="B279" s="44"/>
      <c r="C279" s="59" t="s">
        <v>829</v>
      </c>
      <c r="D279" s="59"/>
      <c r="E279" s="23" t="s">
        <v>250</v>
      </c>
      <c r="F279" s="45" t="s">
        <v>608</v>
      </c>
      <c r="G279" s="45" t="s">
        <v>609</v>
      </c>
      <c r="H279" s="45" t="s">
        <v>610</v>
      </c>
    </row>
    <row r="280" spans="1:8" ht="24.75" customHeight="1">
      <c r="A280" s="1" t="s">
        <v>149</v>
      </c>
      <c r="C280" s="17"/>
      <c r="D280" s="17"/>
      <c r="E280" s="23"/>
      <c r="F280" s="23"/>
      <c r="G280" s="23"/>
      <c r="H280" s="23"/>
    </row>
    <row r="281" spans="1:8" ht="81.75" customHeight="1">
      <c r="A281" s="44" t="s">
        <v>195</v>
      </c>
      <c r="B281" s="44"/>
      <c r="C281" s="58" t="s">
        <v>830</v>
      </c>
      <c r="D281" s="58"/>
      <c r="E281" s="23" t="s">
        <v>250</v>
      </c>
      <c r="F281" s="45" t="s">
        <v>546</v>
      </c>
      <c r="G281" s="45" t="s">
        <v>523</v>
      </c>
      <c r="H281" s="45" t="s">
        <v>523</v>
      </c>
    </row>
    <row r="282" spans="1:8" ht="24.75" customHeight="1">
      <c r="A282" s="1" t="s">
        <v>156</v>
      </c>
      <c r="C282" s="17"/>
      <c r="D282" s="17"/>
      <c r="E282" s="18"/>
      <c r="F282" s="18"/>
      <c r="G282" s="18"/>
      <c r="H282" s="18"/>
    </row>
    <row r="283" spans="1:8" ht="104.25" customHeight="1">
      <c r="A283" s="44" t="s">
        <v>243</v>
      </c>
      <c r="B283" s="44"/>
      <c r="C283" s="37" t="s">
        <v>831</v>
      </c>
      <c r="D283" s="37"/>
      <c r="E283" s="18" t="s">
        <v>324</v>
      </c>
      <c r="F283" s="37" t="s">
        <v>469</v>
      </c>
      <c r="G283" s="37" t="s">
        <v>470</v>
      </c>
      <c r="H283" s="37" t="s">
        <v>471</v>
      </c>
    </row>
    <row r="284" spans="1:5" ht="24.75" customHeight="1">
      <c r="A284" s="24" t="s">
        <v>196</v>
      </c>
      <c r="B284" s="24"/>
      <c r="C284" s="17"/>
      <c r="D284" s="17"/>
      <c r="E284" s="18"/>
    </row>
    <row r="285" spans="1:8" ht="81" customHeight="1">
      <c r="A285" s="44" t="s">
        <v>83</v>
      </c>
      <c r="B285" s="44"/>
      <c r="C285" s="40" t="s">
        <v>832</v>
      </c>
      <c r="D285" s="40"/>
      <c r="E285" s="23" t="s">
        <v>250</v>
      </c>
      <c r="F285" s="37" t="s">
        <v>547</v>
      </c>
      <c r="G285" s="37" t="s">
        <v>548</v>
      </c>
      <c r="H285" s="37" t="s">
        <v>523</v>
      </c>
    </row>
    <row r="286" spans="1:8" ht="74.25" customHeight="1">
      <c r="A286" s="44" t="s">
        <v>83</v>
      </c>
      <c r="B286" s="44"/>
      <c r="C286" s="60" t="s">
        <v>833</v>
      </c>
      <c r="D286" s="60"/>
      <c r="E286" s="18" t="s">
        <v>250</v>
      </c>
      <c r="F286" s="51" t="s">
        <v>493</v>
      </c>
      <c r="G286" s="51" t="s">
        <v>494</v>
      </c>
      <c r="H286" s="51" t="s">
        <v>495</v>
      </c>
    </row>
    <row r="287" spans="1:8" ht="68.25" customHeight="1">
      <c r="A287" s="44" t="s">
        <v>83</v>
      </c>
      <c r="B287" s="44"/>
      <c r="C287" s="59" t="s">
        <v>834</v>
      </c>
      <c r="D287" s="59"/>
      <c r="E287" s="18" t="s">
        <v>250</v>
      </c>
      <c r="F287" s="51" t="s">
        <v>611</v>
      </c>
      <c r="G287" s="51" t="s">
        <v>612</v>
      </c>
      <c r="H287" s="51" t="s">
        <v>613</v>
      </c>
    </row>
    <row r="288" spans="1:8" ht="51.75" customHeight="1">
      <c r="A288" s="44" t="s">
        <v>197</v>
      </c>
      <c r="B288" s="44"/>
      <c r="C288" s="58" t="s">
        <v>835</v>
      </c>
      <c r="D288" s="58"/>
      <c r="E288" s="18" t="s">
        <v>250</v>
      </c>
      <c r="F288" s="51" t="s">
        <v>549</v>
      </c>
      <c r="G288" s="51" t="s">
        <v>550</v>
      </c>
      <c r="H288" s="51" t="s">
        <v>523</v>
      </c>
    </row>
    <row r="289" spans="1:8" ht="52.5" customHeight="1">
      <c r="A289" s="44" t="s">
        <v>197</v>
      </c>
      <c r="B289" s="44"/>
      <c r="C289" s="59" t="s">
        <v>836</v>
      </c>
      <c r="D289" s="59"/>
      <c r="E289" s="18"/>
      <c r="F289" s="51" t="s">
        <v>614</v>
      </c>
      <c r="G289" s="51" t="s">
        <v>615</v>
      </c>
      <c r="H289" s="51" t="s">
        <v>616</v>
      </c>
    </row>
    <row r="290" spans="1:8" ht="79.5" customHeight="1">
      <c r="A290" s="44" t="s">
        <v>84</v>
      </c>
      <c r="B290" s="44"/>
      <c r="C290" s="59" t="s">
        <v>837</v>
      </c>
      <c r="D290" s="59"/>
      <c r="E290" s="23" t="s">
        <v>250</v>
      </c>
      <c r="F290" s="37" t="s">
        <v>551</v>
      </c>
      <c r="G290" s="37" t="s">
        <v>552</v>
      </c>
      <c r="H290" s="37" t="s">
        <v>523</v>
      </c>
    </row>
    <row r="291" spans="1:8" ht="97.5" customHeight="1">
      <c r="A291" s="44" t="s">
        <v>84</v>
      </c>
      <c r="B291" s="44"/>
      <c r="C291" s="60" t="s">
        <v>838</v>
      </c>
      <c r="D291" s="60"/>
      <c r="E291" s="18" t="s">
        <v>250</v>
      </c>
      <c r="F291" s="51" t="s">
        <v>496</v>
      </c>
      <c r="G291" s="51" t="s">
        <v>497</v>
      </c>
      <c r="H291" s="51" t="s">
        <v>498</v>
      </c>
    </row>
    <row r="292" spans="1:8" ht="60.75" customHeight="1">
      <c r="A292" s="44" t="s">
        <v>84</v>
      </c>
      <c r="B292" s="44"/>
      <c r="C292" s="59" t="s">
        <v>839</v>
      </c>
      <c r="D292" s="59"/>
      <c r="E292" s="18" t="s">
        <v>250</v>
      </c>
      <c r="F292" s="51" t="s">
        <v>617</v>
      </c>
      <c r="G292" s="51" t="s">
        <v>618</v>
      </c>
      <c r="H292" s="51" t="s">
        <v>619</v>
      </c>
    </row>
    <row r="293" spans="1:8" ht="72.75" customHeight="1">
      <c r="A293" s="44" t="s">
        <v>553</v>
      </c>
      <c r="B293" s="44"/>
      <c r="C293" s="59" t="s">
        <v>840</v>
      </c>
      <c r="D293" s="59"/>
      <c r="E293" s="18" t="s">
        <v>250</v>
      </c>
      <c r="F293" s="51" t="s">
        <v>554</v>
      </c>
      <c r="G293" s="51" t="s">
        <v>555</v>
      </c>
      <c r="H293" s="51" t="s">
        <v>523</v>
      </c>
    </row>
    <row r="294" spans="1:8" ht="65.25" customHeight="1">
      <c r="A294" s="44" t="s">
        <v>198</v>
      </c>
      <c r="B294" s="44"/>
      <c r="C294" s="59" t="s">
        <v>841</v>
      </c>
      <c r="D294" s="59"/>
      <c r="E294" s="18" t="s">
        <v>250</v>
      </c>
      <c r="F294" s="51" t="s">
        <v>499</v>
      </c>
      <c r="G294" s="51" t="s">
        <v>500</v>
      </c>
      <c r="H294" s="51" t="s">
        <v>501</v>
      </c>
    </row>
    <row r="295" spans="1:8" ht="66.75" customHeight="1">
      <c r="A295" s="44" t="s">
        <v>198</v>
      </c>
      <c r="B295" s="44"/>
      <c r="C295" s="40" t="s">
        <v>842</v>
      </c>
      <c r="D295" s="40"/>
      <c r="E295" s="18" t="s">
        <v>250</v>
      </c>
      <c r="F295" s="20" t="s">
        <v>857</v>
      </c>
      <c r="G295" s="51" t="s">
        <v>620</v>
      </c>
      <c r="H295" s="51" t="s">
        <v>621</v>
      </c>
    </row>
    <row r="296" ht="24.75" customHeight="1">
      <c r="A296" s="1" t="s">
        <v>85</v>
      </c>
    </row>
    <row r="297" ht="24.75" customHeight="1">
      <c r="A297" s="1" t="s">
        <v>125</v>
      </c>
    </row>
    <row r="298" ht="24.75" customHeight="1">
      <c r="A298" s="1" t="s">
        <v>14</v>
      </c>
    </row>
    <row r="299" spans="1:8" ht="240.75" customHeight="1">
      <c r="A299" s="20" t="s">
        <v>124</v>
      </c>
      <c r="B299" s="20"/>
      <c r="C299" s="61" t="s">
        <v>843</v>
      </c>
      <c r="D299" s="61"/>
      <c r="E299" s="23" t="s">
        <v>250</v>
      </c>
      <c r="F299" s="45" t="s">
        <v>662</v>
      </c>
      <c r="G299" s="45" t="s">
        <v>663</v>
      </c>
      <c r="H299" s="45" t="s">
        <v>669</v>
      </c>
    </row>
    <row r="300" ht="24.75" customHeight="1">
      <c r="A300" s="1" t="s">
        <v>126</v>
      </c>
    </row>
    <row r="301" spans="1:4" ht="24.75" customHeight="1">
      <c r="A301" s="1" t="s">
        <v>9</v>
      </c>
      <c r="C301" s="17"/>
      <c r="D301" s="17"/>
    </row>
    <row r="302" spans="1:8" ht="60.75" customHeight="1">
      <c r="A302" s="20" t="s">
        <v>86</v>
      </c>
      <c r="B302" s="20"/>
      <c r="C302" s="59" t="s">
        <v>844</v>
      </c>
      <c r="D302" s="59"/>
      <c r="E302" s="18" t="s">
        <v>250</v>
      </c>
      <c r="F302" s="51" t="s">
        <v>622</v>
      </c>
      <c r="G302" s="51" t="s">
        <v>623</v>
      </c>
      <c r="H302" s="51" t="s">
        <v>624</v>
      </c>
    </row>
    <row r="303" ht="24.75" customHeight="1">
      <c r="A303" s="1" t="s">
        <v>127</v>
      </c>
    </row>
    <row r="304" ht="24.75" customHeight="1">
      <c r="A304" s="1" t="s">
        <v>14</v>
      </c>
    </row>
    <row r="305" spans="1:8" ht="176.25" customHeight="1">
      <c r="A305" s="44" t="s">
        <v>87</v>
      </c>
      <c r="B305" s="44"/>
      <c r="C305" s="61" t="s">
        <v>845</v>
      </c>
      <c r="D305" s="61"/>
      <c r="E305" s="23" t="s">
        <v>250</v>
      </c>
      <c r="F305" s="45" t="s">
        <v>862</v>
      </c>
      <c r="G305" s="45" t="s">
        <v>863</v>
      </c>
      <c r="H305" s="45" t="s">
        <v>864</v>
      </c>
    </row>
    <row r="306" ht="24.75" customHeight="1">
      <c r="A306" s="1" t="s">
        <v>54</v>
      </c>
    </row>
    <row r="307" spans="1:8" ht="81.75" customHeight="1">
      <c r="A307" s="44" t="s">
        <v>199</v>
      </c>
      <c r="B307" s="44"/>
      <c r="C307" s="20" t="s">
        <v>846</v>
      </c>
      <c r="D307" s="20"/>
      <c r="E307" s="23" t="s">
        <v>250</v>
      </c>
      <c r="F307" s="45" t="s">
        <v>393</v>
      </c>
      <c r="G307" s="45" t="s">
        <v>394</v>
      </c>
      <c r="H307" s="45"/>
    </row>
    <row r="308" spans="1:8" ht="70.5" customHeight="1">
      <c r="A308" s="44" t="s">
        <v>200</v>
      </c>
      <c r="B308" s="44"/>
      <c r="C308" s="20" t="s">
        <v>847</v>
      </c>
      <c r="D308" s="20"/>
      <c r="E308" s="23" t="s">
        <v>250</v>
      </c>
      <c r="F308" s="45" t="s">
        <v>395</v>
      </c>
      <c r="G308" s="45"/>
      <c r="H308" s="45"/>
    </row>
    <row r="309" spans="1:8" ht="190.5" customHeight="1">
      <c r="A309" s="44" t="s">
        <v>128</v>
      </c>
      <c r="B309" s="44"/>
      <c r="C309" s="40" t="s">
        <v>848</v>
      </c>
      <c r="D309" s="40"/>
      <c r="E309" s="23" t="s">
        <v>250</v>
      </c>
      <c r="F309" s="45" t="s">
        <v>396</v>
      </c>
      <c r="G309" s="45" t="s">
        <v>397</v>
      </c>
      <c r="H309" s="45" t="s">
        <v>398</v>
      </c>
    </row>
    <row r="310" spans="1:8" ht="95.25" customHeight="1">
      <c r="A310" s="44" t="s">
        <v>88</v>
      </c>
      <c r="B310" s="44"/>
      <c r="C310" s="40" t="s">
        <v>849</v>
      </c>
      <c r="D310" s="40"/>
      <c r="E310" s="23" t="s">
        <v>250</v>
      </c>
      <c r="F310" s="45" t="s">
        <v>399</v>
      </c>
      <c r="G310" s="45" t="s">
        <v>400</v>
      </c>
      <c r="H310" s="45"/>
    </row>
    <row r="311" spans="1:4" ht="24.75" customHeight="1">
      <c r="A311" s="1" t="s">
        <v>130</v>
      </c>
      <c r="C311" s="17"/>
      <c r="D311" s="17"/>
    </row>
    <row r="312" spans="1:4" ht="24.75" customHeight="1">
      <c r="A312" s="1" t="s">
        <v>9</v>
      </c>
      <c r="C312" s="17"/>
      <c r="D312" s="17"/>
    </row>
    <row r="313" spans="1:8" ht="125.25" customHeight="1">
      <c r="A313" s="44" t="s">
        <v>129</v>
      </c>
      <c r="B313" s="44"/>
      <c r="C313" s="59" t="s">
        <v>850</v>
      </c>
      <c r="D313" s="59"/>
      <c r="E313" s="18" t="s">
        <v>250</v>
      </c>
      <c r="F313" s="45" t="s">
        <v>598</v>
      </c>
      <c r="G313" s="45" t="s">
        <v>599</v>
      </c>
      <c r="H313" s="45" t="s">
        <v>600</v>
      </c>
    </row>
    <row r="314" ht="24.75" customHeight="1">
      <c r="A314" s="1" t="s">
        <v>131</v>
      </c>
    </row>
    <row r="315" ht="24.75" customHeight="1">
      <c r="A315" s="1" t="s">
        <v>34</v>
      </c>
    </row>
    <row r="316" spans="1:8" ht="333.75" customHeight="1">
      <c r="A316" s="99" t="s">
        <v>132</v>
      </c>
      <c r="B316" s="50"/>
      <c r="C316" s="97" t="s">
        <v>851</v>
      </c>
      <c r="D316" s="80"/>
      <c r="E316" s="98" t="s">
        <v>250</v>
      </c>
      <c r="F316" s="89" t="s">
        <v>377</v>
      </c>
      <c r="G316" s="89" t="s">
        <v>378</v>
      </c>
      <c r="H316" s="96" t="s">
        <v>376</v>
      </c>
    </row>
    <row r="317" spans="1:8" ht="141" customHeight="1">
      <c r="A317" s="99"/>
      <c r="B317" s="50"/>
      <c r="C317" s="97"/>
      <c r="D317" s="80"/>
      <c r="E317" s="98"/>
      <c r="F317" s="89"/>
      <c r="G317" s="89"/>
      <c r="H317" s="96"/>
    </row>
    <row r="318" ht="24.75" customHeight="1">
      <c r="A318" s="1" t="s">
        <v>133</v>
      </c>
    </row>
    <row r="319" ht="24.75" customHeight="1">
      <c r="A319" s="1" t="s">
        <v>89</v>
      </c>
    </row>
    <row r="320" spans="1:8" ht="129.75" customHeight="1">
      <c r="A320" s="44" t="s">
        <v>90</v>
      </c>
      <c r="B320" s="44"/>
      <c r="C320" s="20" t="s">
        <v>852</v>
      </c>
      <c r="D320" s="20"/>
      <c r="E320" s="23" t="s">
        <v>250</v>
      </c>
      <c r="F320" s="45" t="s">
        <v>401</v>
      </c>
      <c r="G320" s="45"/>
      <c r="H320" s="23"/>
    </row>
    <row r="321" spans="1:8" ht="127.5" customHeight="1">
      <c r="A321" s="44" t="s">
        <v>91</v>
      </c>
      <c r="B321" s="44"/>
      <c r="C321" s="20" t="s">
        <v>853</v>
      </c>
      <c r="D321" s="20"/>
      <c r="E321" s="23" t="s">
        <v>250</v>
      </c>
      <c r="F321" s="45" t="s">
        <v>402</v>
      </c>
      <c r="G321" s="45" t="s">
        <v>403</v>
      </c>
      <c r="H321" s="23"/>
    </row>
  </sheetData>
  <sheetProtection/>
  <mergeCells count="24">
    <mergeCell ref="C316:C317"/>
    <mergeCell ref="F316:F317"/>
    <mergeCell ref="E316:E317"/>
    <mergeCell ref="G316:G317"/>
    <mergeCell ref="H316:H317"/>
    <mergeCell ref="A316:A317"/>
    <mergeCell ref="A152:A153"/>
    <mergeCell ref="C152:C153"/>
    <mergeCell ref="E152:E153"/>
    <mergeCell ref="F152:F153"/>
    <mergeCell ref="G152:G153"/>
    <mergeCell ref="H152:H153"/>
    <mergeCell ref="G111:G112"/>
    <mergeCell ref="F111:F112"/>
    <mergeCell ref="E111:E112"/>
    <mergeCell ref="C111:C112"/>
    <mergeCell ref="A111:A112"/>
    <mergeCell ref="H111:H112"/>
    <mergeCell ref="F2:F3"/>
    <mergeCell ref="G2:H3"/>
    <mergeCell ref="E7:E10"/>
    <mergeCell ref="F7:F10"/>
    <mergeCell ref="G7:G10"/>
    <mergeCell ref="H7:H10"/>
  </mergeCells>
  <conditionalFormatting sqref="E69:H69 E99:H99 E97:H97 E107:H107 E126:H129 E88:H88 E103:H103 E25:H25 E67:H67 E72:H72 E95:H95 E105:H105 E183:H183 E154:H155 E101:H101 E13:H14 E19:H20 E28:H29 E31:H32 E34:H36 E38:H39 E43:H44 E46:H47 E50:H51 E53:H54 E58:H59 E61:H61 E63:H65 E91:H92 E84:H84 E109:H110 E113:H113 E117:H117 E119:H119 E121:H121 E123:H124 E136:H137 E139:H140 E142:H144 E147:H148 E150:H151 E157:H157 E159:H159 E161:H161 E165:H166 E170:H171 E173:H174 E178:H179 E181:H181 E185:H187 E190:H192 E195:H195 E197:H197 E203:H205 E208:H209 E211:H212 E218:H219 E221:H221 E223:H224 E226:H227 E229:H229 E231:H232 E234:H236 E238:H238 E240:H240 E242:H242 E244:H244 E246:H247 E250:H250 E252:H253 E257:H259 E261:H261 E267:H267 E270:H270 E272:H273 E275:H276 E280:H280 E282:H282 E284:H284 E296:H298 E300:H301 E303:E304 F303:H303 E306 G245:H245 H111 H167 H180 G199:H202 E199:E202 E77:H79 E294:H294 E15:E17 H15:H17 E23 G55 G57 H22:H23 H71 G230:H230">
    <cfRule type="expression" priority="362" dxfId="318" stopIfTrue="1">
      <formula>$C13&lt;&gt;""</formula>
    </cfRule>
  </conditionalFormatting>
  <conditionalFormatting sqref="E68:H68">
    <cfRule type="expression" priority="360" dxfId="318" stopIfTrue="1">
      <formula>$C68&lt;&gt;""</formula>
    </cfRule>
  </conditionalFormatting>
  <conditionalFormatting sqref="E98:H98">
    <cfRule type="expression" priority="359" dxfId="318" stopIfTrue="1">
      <formula>$C98&lt;&gt;""</formula>
    </cfRule>
  </conditionalFormatting>
  <conditionalFormatting sqref="E160:H160">
    <cfRule type="expression" priority="358" dxfId="318" stopIfTrue="1">
      <formula>$C160&lt;&gt;""</formula>
    </cfRule>
  </conditionalFormatting>
  <conditionalFormatting sqref="E239">
    <cfRule type="expression" priority="357" dxfId="318" stopIfTrue="1">
      <formula>$C239&lt;&gt;""</formula>
    </cfRule>
  </conditionalFormatting>
  <conditionalFormatting sqref="F239:H239">
    <cfRule type="expression" priority="356" dxfId="318" stopIfTrue="1">
      <formula>$C239&lt;&gt;""</formula>
    </cfRule>
  </conditionalFormatting>
  <conditionalFormatting sqref="F239:H239">
    <cfRule type="expression" priority="355" dxfId="318" stopIfTrue="1">
      <formula>$C239&lt;&gt;""</formula>
    </cfRule>
  </conditionalFormatting>
  <conditionalFormatting sqref="E156:H156">
    <cfRule type="expression" priority="328" dxfId="318" stopIfTrue="1">
      <formula>$C156&lt;&gt;""</formula>
    </cfRule>
  </conditionalFormatting>
  <conditionalFormatting sqref="E89:H89">
    <cfRule type="expression" priority="327" dxfId="318" stopIfTrue="1">
      <formula>$C89&lt;&gt;""</formula>
    </cfRule>
  </conditionalFormatting>
  <conditionalFormatting sqref="F90:H90">
    <cfRule type="expression" priority="326" dxfId="318" stopIfTrue="1">
      <formula>$C90&lt;&gt;""</formula>
    </cfRule>
  </conditionalFormatting>
  <conditionalFormatting sqref="E90">
    <cfRule type="expression" priority="325" dxfId="318" stopIfTrue="1">
      <formula>$C90&lt;&gt;""</formula>
    </cfRule>
  </conditionalFormatting>
  <conditionalFormatting sqref="E248:H248">
    <cfRule type="expression" priority="324" dxfId="318" stopIfTrue="1">
      <formula>$C248&lt;&gt;""</formula>
    </cfRule>
  </conditionalFormatting>
  <conditionalFormatting sqref="F249:H249">
    <cfRule type="expression" priority="323" dxfId="318" stopIfTrue="1">
      <formula>$C249&lt;&gt;""</formula>
    </cfRule>
  </conditionalFormatting>
  <conditionalFormatting sqref="E249">
    <cfRule type="expression" priority="322" dxfId="318" stopIfTrue="1">
      <formula>$C249&lt;&gt;""</formula>
    </cfRule>
  </conditionalFormatting>
  <conditionalFormatting sqref="E254:H256">
    <cfRule type="expression" priority="321" dxfId="318" stopIfTrue="1">
      <formula>$C254&lt;&gt;""</formula>
    </cfRule>
  </conditionalFormatting>
  <conditionalFormatting sqref="E262:H266">
    <cfRule type="expression" priority="320" dxfId="318" stopIfTrue="1">
      <formula>$C262&lt;&gt;""</formula>
    </cfRule>
  </conditionalFormatting>
  <conditionalFormatting sqref="E116:H116">
    <cfRule type="expression" priority="319" dxfId="318" stopIfTrue="1">
      <formula>$C116&lt;&gt;""</formula>
    </cfRule>
  </conditionalFormatting>
  <conditionalFormatting sqref="E269:H269">
    <cfRule type="expression" priority="318" dxfId="318" stopIfTrue="1">
      <formula>$C269&lt;&gt;""</formula>
    </cfRule>
  </conditionalFormatting>
  <conditionalFormatting sqref="E106:H106">
    <cfRule type="expression" priority="317" dxfId="318" stopIfTrue="1">
      <formula>$C106&lt;&gt;""</formula>
    </cfRule>
  </conditionalFormatting>
  <conditionalFormatting sqref="E196:H196">
    <cfRule type="expression" priority="316" dxfId="318" stopIfTrue="1">
      <formula>$C196&lt;&gt;""</formula>
    </cfRule>
  </conditionalFormatting>
  <conditionalFormatting sqref="E222:H222">
    <cfRule type="expression" priority="315" dxfId="318" stopIfTrue="1">
      <formula>$C222&lt;&gt;""</formula>
    </cfRule>
  </conditionalFormatting>
  <conditionalFormatting sqref="E237">
    <cfRule type="expression" priority="313" dxfId="318" stopIfTrue="1">
      <formula>$C237&lt;&gt;""</formula>
    </cfRule>
  </conditionalFormatting>
  <conditionalFormatting sqref="E241">
    <cfRule type="expression" priority="311" dxfId="318" stopIfTrue="1">
      <formula>$C241&lt;&gt;""</formula>
    </cfRule>
  </conditionalFormatting>
  <conditionalFormatting sqref="E245">
    <cfRule type="expression" priority="309" dxfId="318" stopIfTrue="1">
      <formula>$C245&lt;&gt;""</formula>
    </cfRule>
  </conditionalFormatting>
  <conditionalFormatting sqref="E213:H217">
    <cfRule type="expression" priority="308" dxfId="318" stopIfTrue="1">
      <formula>$C213&lt;&gt;""</formula>
    </cfRule>
  </conditionalFormatting>
  <conditionalFormatting sqref="G111">
    <cfRule type="expression" priority="294" dxfId="318" stopIfTrue="1">
      <formula>$C111&lt;&gt;""</formula>
    </cfRule>
  </conditionalFormatting>
  <conditionalFormatting sqref="E125:H125">
    <cfRule type="expression" priority="265" dxfId="318" stopIfTrue="1">
      <formula>$C125&lt;&gt;""</formula>
    </cfRule>
  </conditionalFormatting>
  <conditionalFormatting sqref="E111:F111">
    <cfRule type="expression" priority="307" dxfId="318" stopIfTrue="1">
      <formula>$C111&lt;&gt;""</formula>
    </cfRule>
  </conditionalFormatting>
  <conditionalFormatting sqref="E111:F111">
    <cfRule type="expression" priority="306" dxfId="318" stopIfTrue="1">
      <formula>$C111&lt;&gt;""</formula>
    </cfRule>
  </conditionalFormatting>
  <conditionalFormatting sqref="E111:F111">
    <cfRule type="expression" priority="305" dxfId="318" stopIfTrue="1">
      <formula>$C111&lt;&gt;""</formula>
    </cfRule>
  </conditionalFormatting>
  <conditionalFormatting sqref="E111:F111">
    <cfRule type="expression" priority="304" dxfId="318" stopIfTrue="1">
      <formula>$C111&lt;&gt;""</formula>
    </cfRule>
  </conditionalFormatting>
  <conditionalFormatting sqref="E111:F111">
    <cfRule type="expression" priority="303" dxfId="318" stopIfTrue="1">
      <formula>$C111&lt;&gt;""</formula>
    </cfRule>
  </conditionalFormatting>
  <conditionalFormatting sqref="E111:F111">
    <cfRule type="expression" priority="302" dxfId="318" stopIfTrue="1">
      <formula>$C111&lt;&gt;""</formula>
    </cfRule>
  </conditionalFormatting>
  <conditionalFormatting sqref="E111:F111">
    <cfRule type="expression" priority="301" dxfId="318" stopIfTrue="1">
      <formula>$C111&lt;&gt;""</formula>
    </cfRule>
  </conditionalFormatting>
  <conditionalFormatting sqref="G111">
    <cfRule type="expression" priority="300" dxfId="318" stopIfTrue="1">
      <formula>$C111&lt;&gt;""</formula>
    </cfRule>
  </conditionalFormatting>
  <conditionalFormatting sqref="G111">
    <cfRule type="expression" priority="299" dxfId="318" stopIfTrue="1">
      <formula>$C111&lt;&gt;""</formula>
    </cfRule>
  </conditionalFormatting>
  <conditionalFormatting sqref="G111">
    <cfRule type="expression" priority="298" dxfId="318" stopIfTrue="1">
      <formula>$C111&lt;&gt;""</formula>
    </cfRule>
  </conditionalFormatting>
  <conditionalFormatting sqref="G111">
    <cfRule type="expression" priority="297" dxfId="318" stopIfTrue="1">
      <formula>$C111&lt;&gt;""</formula>
    </cfRule>
  </conditionalFormatting>
  <conditionalFormatting sqref="G111">
    <cfRule type="expression" priority="296" dxfId="318" stopIfTrue="1">
      <formula>$C111&lt;&gt;""</formula>
    </cfRule>
  </conditionalFormatting>
  <conditionalFormatting sqref="G111">
    <cfRule type="expression" priority="295" dxfId="318" stopIfTrue="1">
      <formula>$C111&lt;&gt;""</formula>
    </cfRule>
  </conditionalFormatting>
  <conditionalFormatting sqref="E114:H114">
    <cfRule type="expression" priority="293" dxfId="318" stopIfTrue="1">
      <formula>$C114&lt;&gt;""</formula>
    </cfRule>
  </conditionalFormatting>
  <conditionalFormatting sqref="E114:G114">
    <cfRule type="expression" priority="292" dxfId="318" stopIfTrue="1">
      <formula>$C114&lt;&gt;""</formula>
    </cfRule>
  </conditionalFormatting>
  <conditionalFormatting sqref="E114:G114">
    <cfRule type="expression" priority="291" dxfId="318" stopIfTrue="1">
      <formula>$C114&lt;&gt;""</formula>
    </cfRule>
  </conditionalFormatting>
  <conditionalFormatting sqref="E114:G114">
    <cfRule type="expression" priority="290" dxfId="318" stopIfTrue="1">
      <formula>$C114&lt;&gt;""</formula>
    </cfRule>
  </conditionalFormatting>
  <conditionalFormatting sqref="E114:G114">
    <cfRule type="expression" priority="289" dxfId="318" stopIfTrue="1">
      <formula>$C114&lt;&gt;""</formula>
    </cfRule>
  </conditionalFormatting>
  <conditionalFormatting sqref="E114:G114">
    <cfRule type="expression" priority="288" dxfId="318" stopIfTrue="1">
      <formula>$C114&lt;&gt;""</formula>
    </cfRule>
  </conditionalFormatting>
  <conditionalFormatting sqref="E114:G114">
    <cfRule type="expression" priority="287" dxfId="318" stopIfTrue="1">
      <formula>$C114&lt;&gt;""</formula>
    </cfRule>
  </conditionalFormatting>
  <conditionalFormatting sqref="H114">
    <cfRule type="expression" priority="286" dxfId="318" stopIfTrue="1">
      <formula>$C114&lt;&gt;""</formula>
    </cfRule>
  </conditionalFormatting>
  <conditionalFormatting sqref="H114">
    <cfRule type="expression" priority="285" dxfId="318" stopIfTrue="1">
      <formula>$C114&lt;&gt;""</formula>
    </cfRule>
  </conditionalFormatting>
  <conditionalFormatting sqref="H114">
    <cfRule type="expression" priority="284" dxfId="318" stopIfTrue="1">
      <formula>$C114&lt;&gt;""</formula>
    </cfRule>
  </conditionalFormatting>
  <conditionalFormatting sqref="H114">
    <cfRule type="expression" priority="283" dxfId="318" stopIfTrue="1">
      <formula>$C114&lt;&gt;""</formula>
    </cfRule>
  </conditionalFormatting>
  <conditionalFormatting sqref="H114">
    <cfRule type="expression" priority="282" dxfId="318" stopIfTrue="1">
      <formula>$C114&lt;&gt;""</formula>
    </cfRule>
  </conditionalFormatting>
  <conditionalFormatting sqref="H114">
    <cfRule type="expression" priority="281" dxfId="318" stopIfTrue="1">
      <formula>$C114&lt;&gt;""</formula>
    </cfRule>
  </conditionalFormatting>
  <conditionalFormatting sqref="E118:H118">
    <cfRule type="expression" priority="280" dxfId="318" stopIfTrue="1">
      <formula>$C118&lt;&gt;""</formula>
    </cfRule>
  </conditionalFormatting>
  <conditionalFormatting sqref="E118:G118">
    <cfRule type="expression" priority="279" dxfId="318" stopIfTrue="1">
      <formula>$C118&lt;&gt;""</formula>
    </cfRule>
  </conditionalFormatting>
  <conditionalFormatting sqref="E118:G118">
    <cfRule type="expression" priority="278" dxfId="318" stopIfTrue="1">
      <formula>$C118&lt;&gt;""</formula>
    </cfRule>
  </conditionalFormatting>
  <conditionalFormatting sqref="E118:G118">
    <cfRule type="expression" priority="277" dxfId="318" stopIfTrue="1">
      <formula>$C118&lt;&gt;""</formula>
    </cfRule>
  </conditionalFormatting>
  <conditionalFormatting sqref="E118:G118">
    <cfRule type="expression" priority="276" dxfId="318" stopIfTrue="1">
      <formula>$C118&lt;&gt;""</formula>
    </cfRule>
  </conditionalFormatting>
  <conditionalFormatting sqref="E118:G118">
    <cfRule type="expression" priority="275" dxfId="318" stopIfTrue="1">
      <formula>$C118&lt;&gt;""</formula>
    </cfRule>
  </conditionalFormatting>
  <conditionalFormatting sqref="E118:G118">
    <cfRule type="expression" priority="274" dxfId="318" stopIfTrue="1">
      <formula>$C118&lt;&gt;""</formula>
    </cfRule>
  </conditionalFormatting>
  <conditionalFormatting sqref="E125:H125">
    <cfRule type="expression" priority="273" dxfId="318" stopIfTrue="1">
      <formula>$C125&lt;&gt;""</formula>
    </cfRule>
  </conditionalFormatting>
  <conditionalFormatting sqref="E125:H125">
    <cfRule type="expression" priority="272" dxfId="318" stopIfTrue="1">
      <formula>$C125&lt;&gt;""</formula>
    </cfRule>
  </conditionalFormatting>
  <conditionalFormatting sqref="E125:H125">
    <cfRule type="expression" priority="271" dxfId="318" stopIfTrue="1">
      <formula>$C125&lt;&gt;""</formula>
    </cfRule>
  </conditionalFormatting>
  <conditionalFormatting sqref="E125:H125">
    <cfRule type="expression" priority="270" dxfId="318" stopIfTrue="1">
      <formula>$C125&lt;&gt;""</formula>
    </cfRule>
  </conditionalFormatting>
  <conditionalFormatting sqref="E125:H125">
    <cfRule type="expression" priority="269" dxfId="318" stopIfTrue="1">
      <formula>$C125&lt;&gt;""</formula>
    </cfRule>
  </conditionalFormatting>
  <conditionalFormatting sqref="E125:H125">
    <cfRule type="expression" priority="268" dxfId="318" stopIfTrue="1">
      <formula>$C125&lt;&gt;""</formula>
    </cfRule>
  </conditionalFormatting>
  <conditionalFormatting sqref="E125:H125">
    <cfRule type="expression" priority="267" dxfId="318" stopIfTrue="1">
      <formula>$C125&lt;&gt;""</formula>
    </cfRule>
  </conditionalFormatting>
  <conditionalFormatting sqref="E125:H125">
    <cfRule type="expression" priority="266" dxfId="318" stopIfTrue="1">
      <formula>$C125&lt;&gt;""</formula>
    </cfRule>
  </conditionalFormatting>
  <conditionalFormatting sqref="E145:H145">
    <cfRule type="expression" priority="264" dxfId="318" stopIfTrue="1">
      <formula>$C145&lt;&gt;""</formula>
    </cfRule>
  </conditionalFormatting>
  <conditionalFormatting sqref="E145:H145">
    <cfRule type="expression" priority="263" dxfId="318" stopIfTrue="1">
      <formula>$C145&lt;&gt;""</formula>
    </cfRule>
  </conditionalFormatting>
  <conditionalFormatting sqref="E145:H145">
    <cfRule type="expression" priority="262" dxfId="318" stopIfTrue="1">
      <formula>$C145&lt;&gt;""</formula>
    </cfRule>
  </conditionalFormatting>
  <conditionalFormatting sqref="E145:H145">
    <cfRule type="expression" priority="261" dxfId="318" stopIfTrue="1">
      <formula>$C145&lt;&gt;""</formula>
    </cfRule>
  </conditionalFormatting>
  <conditionalFormatting sqref="E145:H145">
    <cfRule type="expression" priority="260" dxfId="318" stopIfTrue="1">
      <formula>$C145&lt;&gt;""</formula>
    </cfRule>
  </conditionalFormatting>
  <conditionalFormatting sqref="E145:H145">
    <cfRule type="expression" priority="259" dxfId="318" stopIfTrue="1">
      <formula>$C145&lt;&gt;""</formula>
    </cfRule>
  </conditionalFormatting>
  <conditionalFormatting sqref="E145:H145">
    <cfRule type="expression" priority="258" dxfId="318" stopIfTrue="1">
      <formula>$C145&lt;&gt;""</formula>
    </cfRule>
  </conditionalFormatting>
  <conditionalFormatting sqref="E145:H145">
    <cfRule type="expression" priority="257" dxfId="318" stopIfTrue="1">
      <formula>$C145&lt;&gt;""</formula>
    </cfRule>
  </conditionalFormatting>
  <conditionalFormatting sqref="E145:H145">
    <cfRule type="expression" priority="256" dxfId="318" stopIfTrue="1">
      <formula>$C145&lt;&gt;""</formula>
    </cfRule>
  </conditionalFormatting>
  <conditionalFormatting sqref="E145:H145">
    <cfRule type="expression" priority="255" dxfId="318" stopIfTrue="1">
      <formula>$C145&lt;&gt;""</formula>
    </cfRule>
  </conditionalFormatting>
  <conditionalFormatting sqref="E145:H145">
    <cfRule type="expression" priority="254" dxfId="318" stopIfTrue="1">
      <formula>$C145&lt;&gt;""</formula>
    </cfRule>
  </conditionalFormatting>
  <conditionalFormatting sqref="E145:H145">
    <cfRule type="expression" priority="253" dxfId="318" stopIfTrue="1">
      <formula>$C145&lt;&gt;""</formula>
    </cfRule>
  </conditionalFormatting>
  <conditionalFormatting sqref="E145:H145">
    <cfRule type="expression" priority="252" dxfId="318" stopIfTrue="1">
      <formula>$C145&lt;&gt;""</formula>
    </cfRule>
  </conditionalFormatting>
  <conditionalFormatting sqref="E145:H145">
    <cfRule type="expression" priority="251" dxfId="318" stopIfTrue="1">
      <formula>$C145&lt;&gt;""</formula>
    </cfRule>
  </conditionalFormatting>
  <conditionalFormatting sqref="E145:H145">
    <cfRule type="expression" priority="250" dxfId="318" stopIfTrue="1">
      <formula>$C145&lt;&gt;""</formula>
    </cfRule>
  </conditionalFormatting>
  <conditionalFormatting sqref="E145:H145">
    <cfRule type="expression" priority="249" dxfId="318" stopIfTrue="1">
      <formula>$C145&lt;&gt;""</formula>
    </cfRule>
  </conditionalFormatting>
  <conditionalFormatting sqref="E145:H145">
    <cfRule type="expression" priority="248" dxfId="318" stopIfTrue="1">
      <formula>$C145&lt;&gt;""</formula>
    </cfRule>
  </conditionalFormatting>
  <conditionalFormatting sqref="E149:H149">
    <cfRule type="expression" priority="247" dxfId="318" stopIfTrue="1">
      <formula>$C149&lt;&gt;""</formula>
    </cfRule>
  </conditionalFormatting>
  <conditionalFormatting sqref="E149:H149">
    <cfRule type="expression" priority="246" dxfId="318" stopIfTrue="1">
      <formula>$C149&lt;&gt;""</formula>
    </cfRule>
  </conditionalFormatting>
  <conditionalFormatting sqref="E149:H149">
    <cfRule type="expression" priority="245" dxfId="318" stopIfTrue="1">
      <formula>$C149&lt;&gt;""</formula>
    </cfRule>
  </conditionalFormatting>
  <conditionalFormatting sqref="E149:H149">
    <cfRule type="expression" priority="244" dxfId="318" stopIfTrue="1">
      <formula>$C149&lt;&gt;""</formula>
    </cfRule>
  </conditionalFormatting>
  <conditionalFormatting sqref="E149:H149">
    <cfRule type="expression" priority="243" dxfId="318" stopIfTrue="1">
      <formula>$C149&lt;&gt;""</formula>
    </cfRule>
  </conditionalFormatting>
  <conditionalFormatting sqref="E149:H149">
    <cfRule type="expression" priority="242" dxfId="318" stopIfTrue="1">
      <formula>$C149&lt;&gt;""</formula>
    </cfRule>
  </conditionalFormatting>
  <conditionalFormatting sqref="E149:H149">
    <cfRule type="expression" priority="241" dxfId="318" stopIfTrue="1">
      <formula>$C149&lt;&gt;""</formula>
    </cfRule>
  </conditionalFormatting>
  <conditionalFormatting sqref="E149:H149">
    <cfRule type="expression" priority="240" dxfId="318" stopIfTrue="1">
      <formula>$C149&lt;&gt;""</formula>
    </cfRule>
  </conditionalFormatting>
  <conditionalFormatting sqref="E149:H149">
    <cfRule type="expression" priority="239" dxfId="318" stopIfTrue="1">
      <formula>$C149&lt;&gt;""</formula>
    </cfRule>
  </conditionalFormatting>
  <conditionalFormatting sqref="E167:F167">
    <cfRule type="expression" priority="238" dxfId="318" stopIfTrue="1">
      <formula>$C167&lt;&gt;""</formula>
    </cfRule>
  </conditionalFormatting>
  <conditionalFormatting sqref="E167:F167">
    <cfRule type="expression" priority="237" dxfId="318" stopIfTrue="1">
      <formula>$C167&lt;&gt;""</formula>
    </cfRule>
  </conditionalFormatting>
  <conditionalFormatting sqref="E167:F167">
    <cfRule type="expression" priority="236" dxfId="318" stopIfTrue="1">
      <formula>$C167&lt;&gt;""</formula>
    </cfRule>
  </conditionalFormatting>
  <conditionalFormatting sqref="E167:F167">
    <cfRule type="expression" priority="235" dxfId="318" stopIfTrue="1">
      <formula>$C167&lt;&gt;""</formula>
    </cfRule>
  </conditionalFormatting>
  <conditionalFormatting sqref="E167:F167">
    <cfRule type="expression" priority="234" dxfId="318" stopIfTrue="1">
      <formula>$C167&lt;&gt;""</formula>
    </cfRule>
  </conditionalFormatting>
  <conditionalFormatting sqref="E167:F167">
    <cfRule type="expression" priority="233" dxfId="318" stopIfTrue="1">
      <formula>$C167&lt;&gt;""</formula>
    </cfRule>
  </conditionalFormatting>
  <conditionalFormatting sqref="E167:F167">
    <cfRule type="expression" priority="232" dxfId="318" stopIfTrue="1">
      <formula>$C167&lt;&gt;""</formula>
    </cfRule>
  </conditionalFormatting>
  <conditionalFormatting sqref="G167">
    <cfRule type="expression" priority="231" dxfId="318" stopIfTrue="1">
      <formula>$C167&lt;&gt;""</formula>
    </cfRule>
  </conditionalFormatting>
  <conditionalFormatting sqref="G167">
    <cfRule type="expression" priority="230" dxfId="318" stopIfTrue="1">
      <formula>$C167&lt;&gt;""</formula>
    </cfRule>
  </conditionalFormatting>
  <conditionalFormatting sqref="G167">
    <cfRule type="expression" priority="229" dxfId="318" stopIfTrue="1">
      <formula>$C167&lt;&gt;""</formula>
    </cfRule>
  </conditionalFormatting>
  <conditionalFormatting sqref="G167">
    <cfRule type="expression" priority="228" dxfId="318" stopIfTrue="1">
      <formula>$C167&lt;&gt;""</formula>
    </cfRule>
  </conditionalFormatting>
  <conditionalFormatting sqref="G167">
    <cfRule type="expression" priority="227" dxfId="318" stopIfTrue="1">
      <formula>$C167&lt;&gt;""</formula>
    </cfRule>
  </conditionalFormatting>
  <conditionalFormatting sqref="G167">
    <cfRule type="expression" priority="226" dxfId="318" stopIfTrue="1">
      <formula>$C167&lt;&gt;""</formula>
    </cfRule>
  </conditionalFormatting>
  <conditionalFormatting sqref="G167">
    <cfRule type="expression" priority="225" dxfId="318" stopIfTrue="1">
      <formula>$C167&lt;&gt;""</formula>
    </cfRule>
  </conditionalFormatting>
  <conditionalFormatting sqref="G167">
    <cfRule type="expression" priority="224" dxfId="318" stopIfTrue="1">
      <formula>$C167&lt;&gt;""</formula>
    </cfRule>
  </conditionalFormatting>
  <conditionalFormatting sqref="G167">
    <cfRule type="expression" priority="223" dxfId="318" stopIfTrue="1">
      <formula>$C167&lt;&gt;""</formula>
    </cfRule>
  </conditionalFormatting>
  <conditionalFormatting sqref="G167">
    <cfRule type="expression" priority="222" dxfId="318" stopIfTrue="1">
      <formula>$C167&lt;&gt;""</formula>
    </cfRule>
  </conditionalFormatting>
  <conditionalFormatting sqref="G167">
    <cfRule type="expression" priority="221" dxfId="318" stopIfTrue="1">
      <formula>$C167&lt;&gt;""</formula>
    </cfRule>
  </conditionalFormatting>
  <conditionalFormatting sqref="G167">
    <cfRule type="expression" priority="220" dxfId="318" stopIfTrue="1">
      <formula>$C167&lt;&gt;""</formula>
    </cfRule>
  </conditionalFormatting>
  <conditionalFormatting sqref="G167">
    <cfRule type="expression" priority="219" dxfId="318" stopIfTrue="1">
      <formula>$C167&lt;&gt;""</formula>
    </cfRule>
  </conditionalFormatting>
  <conditionalFormatting sqref="G167">
    <cfRule type="expression" priority="218" dxfId="318" stopIfTrue="1">
      <formula>$C167&lt;&gt;""</formula>
    </cfRule>
  </conditionalFormatting>
  <conditionalFormatting sqref="G167">
    <cfRule type="expression" priority="217" dxfId="318" stopIfTrue="1">
      <formula>$C167&lt;&gt;""</formula>
    </cfRule>
  </conditionalFormatting>
  <conditionalFormatting sqref="G167">
    <cfRule type="expression" priority="216" dxfId="318" stopIfTrue="1">
      <formula>$C167&lt;&gt;""</formula>
    </cfRule>
  </conditionalFormatting>
  <conditionalFormatting sqref="G167">
    <cfRule type="expression" priority="215" dxfId="318" stopIfTrue="1">
      <formula>$C167&lt;&gt;""</formula>
    </cfRule>
  </conditionalFormatting>
  <conditionalFormatting sqref="G167">
    <cfRule type="expression" priority="214" dxfId="318" stopIfTrue="1">
      <formula>$C167&lt;&gt;""</formula>
    </cfRule>
  </conditionalFormatting>
  <conditionalFormatting sqref="G167">
    <cfRule type="expression" priority="213" dxfId="318" stopIfTrue="1">
      <formula>$C167&lt;&gt;""</formula>
    </cfRule>
  </conditionalFormatting>
  <conditionalFormatting sqref="E180:F180">
    <cfRule type="expression" priority="212" dxfId="318" stopIfTrue="1">
      <formula>$C180&lt;&gt;""</formula>
    </cfRule>
  </conditionalFormatting>
  <conditionalFormatting sqref="E180:F180">
    <cfRule type="expression" priority="211" dxfId="318" stopIfTrue="1">
      <formula>$C180&lt;&gt;""</formula>
    </cfRule>
  </conditionalFormatting>
  <conditionalFormatting sqref="E180:F180">
    <cfRule type="expression" priority="210" dxfId="318" stopIfTrue="1">
      <formula>$C180&lt;&gt;""</formula>
    </cfRule>
  </conditionalFormatting>
  <conditionalFormatting sqref="E180:F180">
    <cfRule type="expression" priority="209" dxfId="318" stopIfTrue="1">
      <formula>$C180&lt;&gt;""</formula>
    </cfRule>
  </conditionalFormatting>
  <conditionalFormatting sqref="E180:F180">
    <cfRule type="expression" priority="208" dxfId="318" stopIfTrue="1">
      <formula>$C180&lt;&gt;""</formula>
    </cfRule>
  </conditionalFormatting>
  <conditionalFormatting sqref="E180:F180">
    <cfRule type="expression" priority="207" dxfId="318" stopIfTrue="1">
      <formula>$C180&lt;&gt;""</formula>
    </cfRule>
  </conditionalFormatting>
  <conditionalFormatting sqref="E180:F180">
    <cfRule type="expression" priority="206" dxfId="318" stopIfTrue="1">
      <formula>$C180&lt;&gt;""</formula>
    </cfRule>
  </conditionalFormatting>
  <conditionalFormatting sqref="G180">
    <cfRule type="expression" priority="205" dxfId="318" stopIfTrue="1">
      <formula>$C180&lt;&gt;""</formula>
    </cfRule>
  </conditionalFormatting>
  <conditionalFormatting sqref="G180">
    <cfRule type="expression" priority="204" dxfId="318" stopIfTrue="1">
      <formula>$C180&lt;&gt;""</formula>
    </cfRule>
  </conditionalFormatting>
  <conditionalFormatting sqref="G180">
    <cfRule type="expression" priority="203" dxfId="318" stopIfTrue="1">
      <formula>$C180&lt;&gt;""</formula>
    </cfRule>
  </conditionalFormatting>
  <conditionalFormatting sqref="G180">
    <cfRule type="expression" priority="202" dxfId="318" stopIfTrue="1">
      <formula>$C180&lt;&gt;""</formula>
    </cfRule>
  </conditionalFormatting>
  <conditionalFormatting sqref="G180">
    <cfRule type="expression" priority="201" dxfId="318" stopIfTrue="1">
      <formula>$C180&lt;&gt;""</formula>
    </cfRule>
  </conditionalFormatting>
  <conditionalFormatting sqref="G180">
    <cfRule type="expression" priority="200" dxfId="318" stopIfTrue="1">
      <formula>$C180&lt;&gt;""</formula>
    </cfRule>
  </conditionalFormatting>
  <conditionalFormatting sqref="G180">
    <cfRule type="expression" priority="199" dxfId="318" stopIfTrue="1">
      <formula>$C180&lt;&gt;""</formula>
    </cfRule>
  </conditionalFormatting>
  <conditionalFormatting sqref="G180">
    <cfRule type="expression" priority="198" dxfId="318" stopIfTrue="1">
      <formula>$C180&lt;&gt;""</formula>
    </cfRule>
  </conditionalFormatting>
  <conditionalFormatting sqref="G180">
    <cfRule type="expression" priority="197" dxfId="318" stopIfTrue="1">
      <formula>$C180&lt;&gt;""</formula>
    </cfRule>
  </conditionalFormatting>
  <conditionalFormatting sqref="G180">
    <cfRule type="expression" priority="196" dxfId="318" stopIfTrue="1">
      <formula>$C180&lt;&gt;""</formula>
    </cfRule>
  </conditionalFormatting>
  <conditionalFormatting sqref="G180">
    <cfRule type="expression" priority="195" dxfId="318" stopIfTrue="1">
      <formula>$C180&lt;&gt;""</formula>
    </cfRule>
  </conditionalFormatting>
  <conditionalFormatting sqref="G180">
    <cfRule type="expression" priority="194" dxfId="318" stopIfTrue="1">
      <formula>$C180&lt;&gt;""</formula>
    </cfRule>
  </conditionalFormatting>
  <conditionalFormatting sqref="G180">
    <cfRule type="expression" priority="193" dxfId="318" stopIfTrue="1">
      <formula>$C180&lt;&gt;""</formula>
    </cfRule>
  </conditionalFormatting>
  <conditionalFormatting sqref="G180">
    <cfRule type="expression" priority="192" dxfId="318" stopIfTrue="1">
      <formula>$C180&lt;&gt;""</formula>
    </cfRule>
  </conditionalFormatting>
  <conditionalFormatting sqref="G180">
    <cfRule type="expression" priority="191" dxfId="318" stopIfTrue="1">
      <formula>$C180&lt;&gt;""</formula>
    </cfRule>
  </conditionalFormatting>
  <conditionalFormatting sqref="G180">
    <cfRule type="expression" priority="190" dxfId="318" stopIfTrue="1">
      <formula>$C180&lt;&gt;""</formula>
    </cfRule>
  </conditionalFormatting>
  <conditionalFormatting sqref="G180">
    <cfRule type="expression" priority="189" dxfId="318" stopIfTrue="1">
      <formula>$C180&lt;&gt;""</formula>
    </cfRule>
  </conditionalFormatting>
  <conditionalFormatting sqref="G180">
    <cfRule type="expression" priority="188" dxfId="318" stopIfTrue="1">
      <formula>$C180&lt;&gt;""</formula>
    </cfRule>
  </conditionalFormatting>
  <conditionalFormatting sqref="G180">
    <cfRule type="expression" priority="187" dxfId="318" stopIfTrue="1">
      <formula>$C180&lt;&gt;""</formula>
    </cfRule>
  </conditionalFormatting>
  <conditionalFormatting sqref="E138:H138">
    <cfRule type="expression" priority="177" dxfId="318" stopIfTrue="1">
      <formula>$C138&lt;&gt;""</formula>
    </cfRule>
  </conditionalFormatting>
  <conditionalFormatting sqref="F138">
    <cfRule type="expression" priority="176" dxfId="318" stopIfTrue="1">
      <formula>$C138&lt;&gt;""</formula>
    </cfRule>
  </conditionalFormatting>
  <conditionalFormatting sqref="F138">
    <cfRule type="expression" priority="175" dxfId="318" stopIfTrue="1">
      <formula>$C138&lt;&gt;""</formula>
    </cfRule>
  </conditionalFormatting>
  <conditionalFormatting sqref="F138">
    <cfRule type="expression" priority="174" dxfId="318" stopIfTrue="1">
      <formula>$C138&lt;&gt;""</formula>
    </cfRule>
  </conditionalFormatting>
  <conditionalFormatting sqref="F138">
    <cfRule type="expression" priority="173" dxfId="318" stopIfTrue="1">
      <formula>$C138&lt;&gt;""</formula>
    </cfRule>
  </conditionalFormatting>
  <conditionalFormatting sqref="F138">
    <cfRule type="expression" priority="172" dxfId="318" stopIfTrue="1">
      <formula>$C138&lt;&gt;""</formula>
    </cfRule>
  </conditionalFormatting>
  <conditionalFormatting sqref="F138">
    <cfRule type="expression" priority="171" dxfId="318" stopIfTrue="1">
      <formula>$C138&lt;&gt;""</formula>
    </cfRule>
  </conditionalFormatting>
  <conditionalFormatting sqref="E316:H316">
    <cfRule type="expression" priority="170" dxfId="318" stopIfTrue="1">
      <formula>$C316&lt;&gt;""</formula>
    </cfRule>
  </conditionalFormatting>
  <conditionalFormatting sqref="F316">
    <cfRule type="expression" priority="169" dxfId="318" stopIfTrue="1">
      <formula>$C316&lt;&gt;""</formula>
    </cfRule>
  </conditionalFormatting>
  <conditionalFormatting sqref="F316">
    <cfRule type="expression" priority="168" dxfId="318" stopIfTrue="1">
      <formula>$C316&lt;&gt;""</formula>
    </cfRule>
  </conditionalFormatting>
  <conditionalFormatting sqref="F316">
    <cfRule type="expression" priority="167" dxfId="318" stopIfTrue="1">
      <formula>$C316&lt;&gt;""</formula>
    </cfRule>
  </conditionalFormatting>
  <conditionalFormatting sqref="G316">
    <cfRule type="expression" priority="166" dxfId="318" stopIfTrue="1">
      <formula>$C316&lt;&gt;""</formula>
    </cfRule>
  </conditionalFormatting>
  <conditionalFormatting sqref="G316">
    <cfRule type="expression" priority="165" dxfId="318" stopIfTrue="1">
      <formula>$C316&lt;&gt;""</formula>
    </cfRule>
  </conditionalFormatting>
  <conditionalFormatting sqref="G316">
    <cfRule type="expression" priority="164" dxfId="318" stopIfTrue="1">
      <formula>$C316&lt;&gt;""</formula>
    </cfRule>
  </conditionalFormatting>
  <conditionalFormatting sqref="E188:H188">
    <cfRule type="expression" priority="163" dxfId="318" stopIfTrue="1">
      <formula>$C188&lt;&gt;""</formula>
    </cfRule>
  </conditionalFormatting>
  <conditionalFormatting sqref="E188:H188">
    <cfRule type="expression" priority="162" dxfId="318" stopIfTrue="1">
      <formula>$C188&lt;&gt;""</formula>
    </cfRule>
  </conditionalFormatting>
  <conditionalFormatting sqref="F188:H188">
    <cfRule type="expression" priority="161" dxfId="318" stopIfTrue="1">
      <formula>$C188&lt;&gt;""</formula>
    </cfRule>
  </conditionalFormatting>
  <conditionalFormatting sqref="E189:H189">
    <cfRule type="expression" priority="160" dxfId="318" stopIfTrue="1">
      <formula>$C189&lt;&gt;""</formula>
    </cfRule>
  </conditionalFormatting>
  <conditionalFormatting sqref="E189:H189">
    <cfRule type="expression" priority="159" dxfId="318" stopIfTrue="1">
      <formula>$C189&lt;&gt;""</formula>
    </cfRule>
  </conditionalFormatting>
  <conditionalFormatting sqref="F189:H189">
    <cfRule type="expression" priority="158" dxfId="318" stopIfTrue="1">
      <formula>$C189&lt;&gt;""</formula>
    </cfRule>
  </conditionalFormatting>
  <conditionalFormatting sqref="E198:H198">
    <cfRule type="expression" priority="157" dxfId="318" stopIfTrue="1">
      <formula>$C198&lt;&gt;""</formula>
    </cfRule>
  </conditionalFormatting>
  <conditionalFormatting sqref="E198:H198">
    <cfRule type="expression" priority="156" dxfId="318" stopIfTrue="1">
      <formula>$C198&lt;&gt;""</formula>
    </cfRule>
  </conditionalFormatting>
  <conditionalFormatting sqref="F198:H198">
    <cfRule type="expression" priority="155" dxfId="318" stopIfTrue="1">
      <formula>$C198&lt;&gt;""</formula>
    </cfRule>
  </conditionalFormatting>
  <conditionalFormatting sqref="F199:F201">
    <cfRule type="expression" priority="154" dxfId="318" stopIfTrue="1">
      <formula>$C199&lt;&gt;""</formula>
    </cfRule>
  </conditionalFormatting>
  <conditionalFormatting sqref="E307:H307">
    <cfRule type="expression" priority="153" dxfId="318" stopIfTrue="1">
      <formula>$C307&lt;&gt;""</formula>
    </cfRule>
  </conditionalFormatting>
  <conditionalFormatting sqref="E308:H308">
    <cfRule type="expression" priority="152" dxfId="318" stopIfTrue="1">
      <formula>$C308&lt;&gt;""</formula>
    </cfRule>
  </conditionalFormatting>
  <conditionalFormatting sqref="E309:H310">
    <cfRule type="expression" priority="151" dxfId="318" stopIfTrue="1">
      <formula>$C309&lt;&gt;""</formula>
    </cfRule>
  </conditionalFormatting>
  <conditionalFormatting sqref="E309:H310">
    <cfRule type="expression" priority="150" dxfId="318" stopIfTrue="1">
      <formula>$C309&lt;&gt;""</formula>
    </cfRule>
  </conditionalFormatting>
  <conditionalFormatting sqref="F309:H310">
    <cfRule type="expression" priority="149" dxfId="318" stopIfTrue="1">
      <formula>$C309&lt;&gt;""</formula>
    </cfRule>
  </conditionalFormatting>
  <conditionalFormatting sqref="E320:H320">
    <cfRule type="expression" priority="148" dxfId="318" stopIfTrue="1">
      <formula>$C320&lt;&gt;""</formula>
    </cfRule>
  </conditionalFormatting>
  <conditionalFormatting sqref="E321:H321">
    <cfRule type="expression" priority="147" dxfId="318" stopIfTrue="1">
      <formula>$C321&lt;&gt;""</formula>
    </cfRule>
  </conditionalFormatting>
  <conditionalFormatting sqref="E120:H120">
    <cfRule type="expression" priority="146" dxfId="318" stopIfTrue="1">
      <formula>$C120&lt;&gt;""</formula>
    </cfRule>
  </conditionalFormatting>
  <conditionalFormatting sqref="E130:H133">
    <cfRule type="expression" priority="141" dxfId="318" stopIfTrue="1">
      <formula>$C130&lt;&gt;""</formula>
    </cfRule>
  </conditionalFormatting>
  <conditionalFormatting sqref="E134:H135">
    <cfRule type="expression" priority="140" dxfId="318" stopIfTrue="1">
      <formula>$C134&lt;&gt;""</formula>
    </cfRule>
  </conditionalFormatting>
  <conditionalFormatting sqref="E172:H172">
    <cfRule type="expression" priority="139" dxfId="318" stopIfTrue="1">
      <formula>$C172&lt;&gt;""</formula>
    </cfRule>
  </conditionalFormatting>
  <conditionalFormatting sqref="E251:H251">
    <cfRule type="expression" priority="138" dxfId="318" stopIfTrue="1">
      <formula>$C251&lt;&gt;""</formula>
    </cfRule>
  </conditionalFormatting>
  <conditionalFormatting sqref="E251:H251">
    <cfRule type="expression" priority="137" dxfId="318" stopIfTrue="1">
      <formula>$C251&lt;&gt;""</formula>
    </cfRule>
  </conditionalFormatting>
  <conditionalFormatting sqref="E251:H251">
    <cfRule type="expression" priority="136" dxfId="318" stopIfTrue="1">
      <formula>$C251&lt;&gt;""</formula>
    </cfRule>
  </conditionalFormatting>
  <conditionalFormatting sqref="F251:H251">
    <cfRule type="expression" priority="135" dxfId="318" stopIfTrue="1">
      <formula>$C251&lt;&gt;""</formula>
    </cfRule>
  </conditionalFormatting>
  <conditionalFormatting sqref="F251">
    <cfRule type="expression" priority="134" dxfId="318" stopIfTrue="1">
      <formula>$C251&lt;&gt;""</formula>
    </cfRule>
  </conditionalFormatting>
  <conditionalFormatting sqref="F251">
    <cfRule type="expression" priority="133" dxfId="318" stopIfTrue="1">
      <formula>$C251&lt;&gt;""</formula>
    </cfRule>
  </conditionalFormatting>
  <conditionalFormatting sqref="F251">
    <cfRule type="expression" priority="132" dxfId="318" stopIfTrue="1">
      <formula>$C251&lt;&gt;""</formula>
    </cfRule>
  </conditionalFormatting>
  <conditionalFormatting sqref="G251">
    <cfRule type="expression" priority="131" dxfId="318" stopIfTrue="1">
      <formula>$C251&lt;&gt;""</formula>
    </cfRule>
  </conditionalFormatting>
  <conditionalFormatting sqref="G251">
    <cfRule type="expression" priority="130" dxfId="318" stopIfTrue="1">
      <formula>$C251&lt;&gt;""</formula>
    </cfRule>
  </conditionalFormatting>
  <conditionalFormatting sqref="G251">
    <cfRule type="expression" priority="129" dxfId="318" stopIfTrue="1">
      <formula>$C251&lt;&gt;""</formula>
    </cfRule>
  </conditionalFormatting>
  <conditionalFormatting sqref="H251">
    <cfRule type="expression" priority="128" dxfId="318" stopIfTrue="1">
      <formula>$C251&lt;&gt;""</formula>
    </cfRule>
  </conditionalFormatting>
  <conditionalFormatting sqref="H251">
    <cfRule type="expression" priority="127" dxfId="318" stopIfTrue="1">
      <formula>$C251&lt;&gt;""</formula>
    </cfRule>
  </conditionalFormatting>
  <conditionalFormatting sqref="H251">
    <cfRule type="expression" priority="126" dxfId="318" stopIfTrue="1">
      <formula>$C251&lt;&gt;""</formula>
    </cfRule>
  </conditionalFormatting>
  <conditionalFormatting sqref="E73:H75">
    <cfRule type="expression" priority="125" dxfId="318" stopIfTrue="1">
      <formula>$C73&lt;&gt;""</formula>
    </cfRule>
  </conditionalFormatting>
  <conditionalFormatting sqref="E85:H87">
    <cfRule type="expression" priority="124" dxfId="318" stopIfTrue="1">
      <formula>$C85&lt;&gt;""</formula>
    </cfRule>
  </conditionalFormatting>
  <conditionalFormatting sqref="E102:H102">
    <cfRule type="expression" priority="123" dxfId="318" stopIfTrue="1">
      <formula>$C102&lt;&gt;""</formula>
    </cfRule>
  </conditionalFormatting>
  <conditionalFormatting sqref="E108:H108">
    <cfRule type="expression" priority="122" dxfId="318" stopIfTrue="1">
      <formula>$C108&lt;&gt;""</formula>
    </cfRule>
  </conditionalFormatting>
  <conditionalFormatting sqref="E164:H164">
    <cfRule type="expression" priority="121" dxfId="318" stopIfTrue="1">
      <formula>$C164&lt;&gt;""</formula>
    </cfRule>
  </conditionalFormatting>
  <conditionalFormatting sqref="E184:H184">
    <cfRule type="expression" priority="120" dxfId="318" stopIfTrue="1">
      <formula>$C184&lt;&gt;""</formula>
    </cfRule>
  </conditionalFormatting>
  <conditionalFormatting sqref="E207:H207">
    <cfRule type="expression" priority="119" dxfId="318" stopIfTrue="1">
      <formula>$C207&lt;&gt;""</formula>
    </cfRule>
  </conditionalFormatting>
  <conditionalFormatting sqref="E210:H210">
    <cfRule type="expression" priority="118" dxfId="318" stopIfTrue="1">
      <formula>$C210&lt;&gt;""</formula>
    </cfRule>
  </conditionalFormatting>
  <conditionalFormatting sqref="E283:H283">
    <cfRule type="expression" priority="117" dxfId="318" stopIfTrue="1">
      <formula>$C283&lt;&gt;""</formula>
    </cfRule>
  </conditionalFormatting>
  <conditionalFormatting sqref="E225:H225">
    <cfRule type="expression" priority="116" dxfId="318" stopIfTrue="1">
      <formula>$C225&lt;&gt;""</formula>
    </cfRule>
  </conditionalFormatting>
  <conditionalFormatting sqref="E228:H228">
    <cfRule type="expression" priority="115" dxfId="318" stopIfTrue="1">
      <formula>$C228&lt;&gt;""</formula>
    </cfRule>
  </conditionalFormatting>
  <conditionalFormatting sqref="E233:H233">
    <cfRule type="expression" priority="114" dxfId="318" stopIfTrue="1">
      <formula>$C233&lt;&gt;""</formula>
    </cfRule>
  </conditionalFormatting>
  <conditionalFormatting sqref="E33:H33">
    <cfRule type="expression" priority="113" dxfId="318" stopIfTrue="1">
      <formula>$C33&lt;&gt;""</formula>
    </cfRule>
  </conditionalFormatting>
  <conditionalFormatting sqref="E175:H177">
    <cfRule type="expression" priority="112" dxfId="318" stopIfTrue="1">
      <formula>$C175&lt;&gt;""</formula>
    </cfRule>
  </conditionalFormatting>
  <conditionalFormatting sqref="E286:H286">
    <cfRule type="expression" priority="111" dxfId="318" stopIfTrue="1">
      <formula>$C286&lt;&gt;""</formula>
    </cfRule>
  </conditionalFormatting>
  <conditionalFormatting sqref="E291:H291">
    <cfRule type="expression" priority="110" dxfId="318" stopIfTrue="1">
      <formula>$C291&lt;&gt;""</formula>
    </cfRule>
  </conditionalFormatting>
  <conditionalFormatting sqref="E11">
    <cfRule type="expression" priority="109" dxfId="318" stopIfTrue="1">
      <formula>$C11&lt;&gt;""</formula>
    </cfRule>
  </conditionalFormatting>
  <conditionalFormatting sqref="F11">
    <cfRule type="expression" priority="108" dxfId="318" stopIfTrue="1">
      <formula>$C11&lt;&gt;""</formula>
    </cfRule>
  </conditionalFormatting>
  <conditionalFormatting sqref="G11">
    <cfRule type="expression" priority="107" dxfId="318" stopIfTrue="1">
      <formula>$C11&lt;&gt;""</formula>
    </cfRule>
  </conditionalFormatting>
  <conditionalFormatting sqref="H11">
    <cfRule type="expression" priority="106" dxfId="318" stopIfTrue="1">
      <formula>$C11&lt;&gt;""</formula>
    </cfRule>
  </conditionalFormatting>
  <conditionalFormatting sqref="E18:H18">
    <cfRule type="expression" priority="105" dxfId="318" stopIfTrue="1">
      <formula>$C18&lt;&gt;""</formula>
    </cfRule>
  </conditionalFormatting>
  <conditionalFormatting sqref="F15:F17">
    <cfRule type="expression" priority="104" dxfId="318" stopIfTrue="1">
      <formula>$C15&lt;&gt;""</formula>
    </cfRule>
  </conditionalFormatting>
  <conditionalFormatting sqref="G15:G17">
    <cfRule type="expression" priority="103" dxfId="318" stopIfTrue="1">
      <formula>$C15&lt;&gt;""</formula>
    </cfRule>
  </conditionalFormatting>
  <conditionalFormatting sqref="E21:H21">
    <cfRule type="expression" priority="102" dxfId="318" stopIfTrue="1">
      <formula>$C21&lt;&gt;""</formula>
    </cfRule>
  </conditionalFormatting>
  <conditionalFormatting sqref="F23">
    <cfRule type="expression" priority="101" dxfId="318" stopIfTrue="1">
      <formula>$C23&lt;&gt;""</formula>
    </cfRule>
  </conditionalFormatting>
  <conditionalFormatting sqref="G23">
    <cfRule type="expression" priority="100" dxfId="318" stopIfTrue="1">
      <formula>$C23&lt;&gt;""</formula>
    </cfRule>
  </conditionalFormatting>
  <conditionalFormatting sqref="E30">
    <cfRule type="expression" priority="99" dxfId="318" stopIfTrue="1">
      <formula>$C30&lt;&gt;""</formula>
    </cfRule>
  </conditionalFormatting>
  <conditionalFormatting sqref="F30:H30">
    <cfRule type="expression" priority="98" dxfId="318" stopIfTrue="1">
      <formula>$C30&lt;&gt;""</formula>
    </cfRule>
  </conditionalFormatting>
  <conditionalFormatting sqref="E55">
    <cfRule type="expression" priority="97" dxfId="318" stopIfTrue="1">
      <formula>$C55&lt;&gt;""</formula>
    </cfRule>
  </conditionalFormatting>
  <conditionalFormatting sqref="F55">
    <cfRule type="expression" priority="96" dxfId="318" stopIfTrue="1">
      <formula>$C55&lt;&gt;""</formula>
    </cfRule>
  </conditionalFormatting>
  <conditionalFormatting sqref="H55">
    <cfRule type="expression" priority="95" dxfId="318" stopIfTrue="1">
      <formula>$C55&lt;&gt;""</formula>
    </cfRule>
  </conditionalFormatting>
  <conditionalFormatting sqref="E57">
    <cfRule type="expression" priority="94" dxfId="318" stopIfTrue="1">
      <formula>$C57&lt;&gt;""</formula>
    </cfRule>
  </conditionalFormatting>
  <conditionalFormatting sqref="F57">
    <cfRule type="expression" priority="93" dxfId="318" stopIfTrue="1">
      <formula>$C57&lt;&gt;""</formula>
    </cfRule>
  </conditionalFormatting>
  <conditionalFormatting sqref="H57">
    <cfRule type="expression" priority="92" dxfId="318" stopIfTrue="1">
      <formula>$C57&lt;&gt;""</formula>
    </cfRule>
  </conditionalFormatting>
  <conditionalFormatting sqref="E66:H66">
    <cfRule type="expression" priority="91" dxfId="318" stopIfTrue="1">
      <formula>$C66&lt;&gt;""</formula>
    </cfRule>
  </conditionalFormatting>
  <conditionalFormatting sqref="E70:H70">
    <cfRule type="expression" priority="90" dxfId="318" stopIfTrue="1">
      <formula>$C70&lt;&gt;""</formula>
    </cfRule>
  </conditionalFormatting>
  <conditionalFormatting sqref="E81">
    <cfRule type="expression" priority="89" dxfId="318" stopIfTrue="1">
      <formula>$C81&lt;&gt;""</formula>
    </cfRule>
  </conditionalFormatting>
  <conditionalFormatting sqref="E80:H80">
    <cfRule type="expression" priority="88" dxfId="318" stopIfTrue="1">
      <formula>$C80&lt;&gt;""</formula>
    </cfRule>
  </conditionalFormatting>
  <conditionalFormatting sqref="F81:G81">
    <cfRule type="expression" priority="87" dxfId="318" stopIfTrue="1">
      <formula>$C81&lt;&gt;""</formula>
    </cfRule>
  </conditionalFormatting>
  <conditionalFormatting sqref="E82:H82">
    <cfRule type="expression" priority="86" dxfId="318" stopIfTrue="1">
      <formula>$C82&lt;&gt;""</formula>
    </cfRule>
  </conditionalFormatting>
  <conditionalFormatting sqref="E93:H93">
    <cfRule type="expression" priority="85" dxfId="318" stopIfTrue="1">
      <formula>$C93&lt;&gt;""</formula>
    </cfRule>
  </conditionalFormatting>
  <conditionalFormatting sqref="E104:H104">
    <cfRule type="expression" priority="84" dxfId="318" stopIfTrue="1">
      <formula>$C104&lt;&gt;""</formula>
    </cfRule>
  </conditionalFormatting>
  <conditionalFormatting sqref="E122:H122">
    <cfRule type="expression" priority="83" dxfId="318" stopIfTrue="1">
      <formula>$C122&lt;&gt;""</formula>
    </cfRule>
  </conditionalFormatting>
  <conditionalFormatting sqref="E182:H182">
    <cfRule type="expression" priority="82" dxfId="318" stopIfTrue="1">
      <formula>$C182&lt;&gt;""</formula>
    </cfRule>
  </conditionalFormatting>
  <conditionalFormatting sqref="E206:H206">
    <cfRule type="expression" priority="81" dxfId="318" stopIfTrue="1">
      <formula>$C206&lt;&gt;""</formula>
    </cfRule>
  </conditionalFormatting>
  <conditionalFormatting sqref="E220:H220">
    <cfRule type="expression" priority="80" dxfId="318" stopIfTrue="1">
      <formula>$C220&lt;&gt;""</formula>
    </cfRule>
  </conditionalFormatting>
  <conditionalFormatting sqref="E281:H281">
    <cfRule type="expression" priority="79" dxfId="318" stopIfTrue="1">
      <formula>$C281&lt;&gt;""</formula>
    </cfRule>
  </conditionalFormatting>
  <conditionalFormatting sqref="E285:H285">
    <cfRule type="expression" priority="78" dxfId="318" stopIfTrue="1">
      <formula>$C285&lt;&gt;""</formula>
    </cfRule>
  </conditionalFormatting>
  <conditionalFormatting sqref="E288:H288">
    <cfRule type="expression" priority="77" dxfId="318" stopIfTrue="1">
      <formula>$C288&lt;&gt;""</formula>
    </cfRule>
  </conditionalFormatting>
  <conditionalFormatting sqref="E290:H290">
    <cfRule type="expression" priority="76" dxfId="318" stopIfTrue="1">
      <formula>$C290&lt;&gt;""</formula>
    </cfRule>
  </conditionalFormatting>
  <conditionalFormatting sqref="E293:H293">
    <cfRule type="expression" priority="75" dxfId="318" stopIfTrue="1">
      <formula>$C293&lt;&gt;""</formula>
    </cfRule>
  </conditionalFormatting>
  <conditionalFormatting sqref="E152:H152">
    <cfRule type="expression" priority="74" dxfId="318" stopIfTrue="1">
      <formula>$C152&lt;&gt;""</formula>
    </cfRule>
  </conditionalFormatting>
  <conditionalFormatting sqref="G152:H152">
    <cfRule type="expression" priority="73" dxfId="318" stopIfTrue="1">
      <formula>$C152&lt;&gt;""</formula>
    </cfRule>
  </conditionalFormatting>
  <conditionalFormatting sqref="E168:H168">
    <cfRule type="expression" priority="72" dxfId="318" stopIfTrue="1">
      <formula>$C168&lt;&gt;""</formula>
    </cfRule>
  </conditionalFormatting>
  <conditionalFormatting sqref="E169:H169">
    <cfRule type="expression" priority="71" dxfId="318" stopIfTrue="1">
      <formula>$C169&lt;&gt;""</formula>
    </cfRule>
  </conditionalFormatting>
  <conditionalFormatting sqref="E193:H193">
    <cfRule type="expression" priority="70" dxfId="318" stopIfTrue="1">
      <formula>$C193&lt;&gt;""</formula>
    </cfRule>
  </conditionalFormatting>
  <conditionalFormatting sqref="E194:H194">
    <cfRule type="expression" priority="69" dxfId="318" stopIfTrue="1">
      <formula>$C194&lt;&gt;""</formula>
    </cfRule>
  </conditionalFormatting>
  <conditionalFormatting sqref="E271:H271">
    <cfRule type="expression" priority="68" dxfId="318" stopIfTrue="1">
      <formula>$C271&lt;&gt;""</formula>
    </cfRule>
  </conditionalFormatting>
  <conditionalFormatting sqref="E12:H12">
    <cfRule type="expression" priority="67" dxfId="318" stopIfTrue="1">
      <formula>$C12&lt;&gt;""</formula>
    </cfRule>
  </conditionalFormatting>
  <conditionalFormatting sqref="F12:H12">
    <cfRule type="expression" priority="66" dxfId="318" stopIfTrue="1">
      <formula>$C12&lt;&gt;""</formula>
    </cfRule>
  </conditionalFormatting>
  <conditionalFormatting sqref="F12:H12">
    <cfRule type="expression" priority="65" dxfId="318" stopIfTrue="1">
      <formula>$C12&lt;&gt;""</formula>
    </cfRule>
  </conditionalFormatting>
  <conditionalFormatting sqref="E12">
    <cfRule type="expression" priority="64" dxfId="318" stopIfTrue="1">
      <formula>$C12&lt;&gt;""</formula>
    </cfRule>
  </conditionalFormatting>
  <conditionalFormatting sqref="E12">
    <cfRule type="expression" priority="63" dxfId="318" stopIfTrue="1">
      <formula>$C12&lt;&gt;""</formula>
    </cfRule>
  </conditionalFormatting>
  <conditionalFormatting sqref="E56:H56">
    <cfRule type="expression" priority="62" dxfId="318" stopIfTrue="1">
      <formula>$C56&lt;&gt;""</formula>
    </cfRule>
  </conditionalFormatting>
  <conditionalFormatting sqref="E56:H56">
    <cfRule type="expression" priority="61" dxfId="318" stopIfTrue="1">
      <formula>$C56&lt;&gt;""</formula>
    </cfRule>
  </conditionalFormatting>
  <conditionalFormatting sqref="E56:H56">
    <cfRule type="expression" priority="60" dxfId="318" stopIfTrue="1">
      <formula>$C56&lt;&gt;""</formula>
    </cfRule>
  </conditionalFormatting>
  <conditionalFormatting sqref="E83:H83">
    <cfRule type="expression" priority="59" dxfId="318" stopIfTrue="1">
      <formula>$C83&lt;&gt;""</formula>
    </cfRule>
  </conditionalFormatting>
  <conditionalFormatting sqref="E96:H96">
    <cfRule type="expression" priority="56" dxfId="318" stopIfTrue="1">
      <formula>$C96&lt;&gt;""</formula>
    </cfRule>
  </conditionalFormatting>
  <conditionalFormatting sqref="E96:H96">
    <cfRule type="expression" priority="58" dxfId="318" stopIfTrue="1">
      <formula>$C96&lt;&gt;""</formula>
    </cfRule>
  </conditionalFormatting>
  <conditionalFormatting sqref="E96:H96">
    <cfRule type="expression" priority="57" dxfId="318" stopIfTrue="1">
      <formula>$C96&lt;&gt;""</formula>
    </cfRule>
  </conditionalFormatting>
  <conditionalFormatting sqref="E115:H115">
    <cfRule type="expression" priority="53" dxfId="318" stopIfTrue="1">
      <formula>$C115&lt;&gt;""</formula>
    </cfRule>
  </conditionalFormatting>
  <conditionalFormatting sqref="E115:H115">
    <cfRule type="expression" priority="55" dxfId="318" stopIfTrue="1">
      <formula>$C115&lt;&gt;""</formula>
    </cfRule>
  </conditionalFormatting>
  <conditionalFormatting sqref="E115:H115">
    <cfRule type="expression" priority="54" dxfId="318" stopIfTrue="1">
      <formula>$C115&lt;&gt;""</formula>
    </cfRule>
  </conditionalFormatting>
  <conditionalFormatting sqref="E146:H146">
    <cfRule type="expression" priority="50" dxfId="318" stopIfTrue="1">
      <formula>$C146&lt;&gt;""</formula>
    </cfRule>
  </conditionalFormatting>
  <conditionalFormatting sqref="E146:H146">
    <cfRule type="expression" priority="52" dxfId="318" stopIfTrue="1">
      <formula>$C146&lt;&gt;""</formula>
    </cfRule>
  </conditionalFormatting>
  <conditionalFormatting sqref="E146:H146">
    <cfRule type="expression" priority="51" dxfId="318" stopIfTrue="1">
      <formula>$C146&lt;&gt;""</formula>
    </cfRule>
  </conditionalFormatting>
  <conditionalFormatting sqref="E158:H158">
    <cfRule type="expression" priority="47" dxfId="318" stopIfTrue="1">
      <formula>$C158&lt;&gt;""</formula>
    </cfRule>
  </conditionalFormatting>
  <conditionalFormatting sqref="E158:H158">
    <cfRule type="expression" priority="49" dxfId="318" stopIfTrue="1">
      <formula>$C158&lt;&gt;""</formula>
    </cfRule>
  </conditionalFormatting>
  <conditionalFormatting sqref="E158:H158">
    <cfRule type="expression" priority="48" dxfId="318" stopIfTrue="1">
      <formula>$C158&lt;&gt;""</formula>
    </cfRule>
  </conditionalFormatting>
  <conditionalFormatting sqref="E243:H243">
    <cfRule type="expression" priority="46" dxfId="318" stopIfTrue="1">
      <formula>$C243&lt;&gt;""</formula>
    </cfRule>
  </conditionalFormatting>
  <conditionalFormatting sqref="E268">
    <cfRule type="expression" priority="41" dxfId="318" stopIfTrue="1">
      <formula>$C268&lt;&gt;""</formula>
    </cfRule>
  </conditionalFormatting>
  <conditionalFormatting sqref="E268:H268">
    <cfRule type="expression" priority="45" dxfId="318" stopIfTrue="1">
      <formula>$C268&lt;&gt;""</formula>
    </cfRule>
  </conditionalFormatting>
  <conditionalFormatting sqref="F268:H268">
    <cfRule type="expression" priority="44" dxfId="318" stopIfTrue="1">
      <formula>$C268&lt;&gt;""</formula>
    </cfRule>
  </conditionalFormatting>
  <conditionalFormatting sqref="F268:H268">
    <cfRule type="expression" priority="43" dxfId="318" stopIfTrue="1">
      <formula>$C268&lt;&gt;""</formula>
    </cfRule>
  </conditionalFormatting>
  <conditionalFormatting sqref="E268">
    <cfRule type="expression" priority="42" dxfId="318" stopIfTrue="1">
      <formula>$C268&lt;&gt;""</formula>
    </cfRule>
  </conditionalFormatting>
  <conditionalFormatting sqref="E100:H100">
    <cfRule type="expression" priority="39" dxfId="318" stopIfTrue="1">
      <formula>$C100&lt;&gt;""</formula>
    </cfRule>
  </conditionalFormatting>
  <conditionalFormatting sqref="E162:H163">
    <cfRule type="expression" priority="37" dxfId="318" stopIfTrue="1">
      <formula>$C162&lt;&gt;""</formula>
    </cfRule>
  </conditionalFormatting>
  <conditionalFormatting sqref="E94:H94">
    <cfRule type="expression" priority="38" dxfId="318" stopIfTrue="1">
      <formula>$C94&lt;&gt;""</formula>
    </cfRule>
  </conditionalFormatting>
  <conditionalFormatting sqref="E22:F22">
    <cfRule type="expression" priority="36" dxfId="318" stopIfTrue="1">
      <formula>$C22&lt;&gt;""</formula>
    </cfRule>
  </conditionalFormatting>
  <conditionalFormatting sqref="E26:H27">
    <cfRule type="expression" priority="34" dxfId="318" stopIfTrue="1">
      <formula>$C26&lt;&gt;""</formula>
    </cfRule>
  </conditionalFormatting>
  <conditionalFormatting sqref="E24:H24">
    <cfRule type="expression" priority="35" dxfId="318" stopIfTrue="1">
      <formula>$C24&lt;&gt;""</formula>
    </cfRule>
  </conditionalFormatting>
  <conditionalFormatting sqref="E71:F71">
    <cfRule type="expression" priority="33" dxfId="318" stopIfTrue="1">
      <formula>$C71&lt;&gt;""</formula>
    </cfRule>
  </conditionalFormatting>
  <conditionalFormatting sqref="E260:H260">
    <cfRule type="expression" priority="31" dxfId="318" stopIfTrue="1">
      <formula>$C260&lt;&gt;""</formula>
    </cfRule>
  </conditionalFormatting>
  <conditionalFormatting sqref="E76:H76">
    <cfRule type="expression" priority="32" dxfId="318" stopIfTrue="1">
      <formula>$C76&lt;&gt;""</formula>
    </cfRule>
  </conditionalFormatting>
  <conditionalFormatting sqref="E279:H279">
    <cfRule type="expression" priority="29" dxfId="318" stopIfTrue="1">
      <formula>$C279&lt;&gt;""</formula>
    </cfRule>
  </conditionalFormatting>
  <conditionalFormatting sqref="E278:H278">
    <cfRule type="expression" priority="30" dxfId="318" stopIfTrue="1">
      <formula>$C278&lt;&gt;""</formula>
    </cfRule>
  </conditionalFormatting>
  <conditionalFormatting sqref="E287:H287">
    <cfRule type="expression" priority="28" dxfId="318" stopIfTrue="1">
      <formula>$C287&lt;&gt;""</formula>
    </cfRule>
  </conditionalFormatting>
  <conditionalFormatting sqref="E289:H289">
    <cfRule type="expression" priority="27" dxfId="318" stopIfTrue="1">
      <formula>$C289&lt;&gt;""</formula>
    </cfRule>
  </conditionalFormatting>
  <conditionalFormatting sqref="E292:H292">
    <cfRule type="expression" priority="26" dxfId="318" stopIfTrue="1">
      <formula>$C292&lt;&gt;""</formula>
    </cfRule>
  </conditionalFormatting>
  <conditionalFormatting sqref="E295:H295">
    <cfRule type="expression" priority="25" dxfId="318" stopIfTrue="1">
      <formula>$C295&lt;&gt;""</formula>
    </cfRule>
  </conditionalFormatting>
  <conditionalFormatting sqref="E302:H302">
    <cfRule type="expression" priority="24" dxfId="318" stopIfTrue="1">
      <formula>$C302&lt;&gt;""</formula>
    </cfRule>
  </conditionalFormatting>
  <conditionalFormatting sqref="E313:H313">
    <cfRule type="expression" priority="23" dxfId="318" stopIfTrue="1">
      <formula>$C313&lt;&gt;""</formula>
    </cfRule>
  </conditionalFormatting>
  <conditionalFormatting sqref="F313">
    <cfRule type="expression" priority="22" dxfId="318" stopIfTrue="1">
      <formula>$C313&lt;&gt;""</formula>
    </cfRule>
  </conditionalFormatting>
  <conditionalFormatting sqref="G313">
    <cfRule type="expression" priority="21" dxfId="318" stopIfTrue="1">
      <formula>$C313&lt;&gt;""</formula>
    </cfRule>
  </conditionalFormatting>
  <conditionalFormatting sqref="H313">
    <cfRule type="expression" priority="20" dxfId="318" stopIfTrue="1">
      <formula>$C313&lt;&gt;""</formula>
    </cfRule>
  </conditionalFormatting>
  <conditionalFormatting sqref="G22">
    <cfRule type="expression" priority="19" dxfId="318" stopIfTrue="1">
      <formula>$C22&lt;&gt;""</formula>
    </cfRule>
  </conditionalFormatting>
  <conditionalFormatting sqref="G71">
    <cfRule type="expression" priority="18" dxfId="318" stopIfTrue="1">
      <formula>$C71&lt;&gt;""</formula>
    </cfRule>
  </conditionalFormatting>
  <conditionalFormatting sqref="H81">
    <cfRule type="expression" priority="17" dxfId="318" stopIfTrue="1">
      <formula>$C81&lt;&gt;""</formula>
    </cfRule>
  </conditionalFormatting>
  <conditionalFormatting sqref="E37:H37">
    <cfRule type="expression" priority="16" dxfId="318" stopIfTrue="1">
      <formula>$C37&lt;&gt;""</formula>
    </cfRule>
  </conditionalFormatting>
  <conditionalFormatting sqref="E40:H40">
    <cfRule type="expression" priority="15" dxfId="318" stopIfTrue="1">
      <formula>$C40&lt;&gt;""</formula>
    </cfRule>
  </conditionalFormatting>
  <conditionalFormatting sqref="E41:H41">
    <cfRule type="expression" priority="14" dxfId="318" stopIfTrue="1">
      <formula>$C41&lt;&gt;""</formula>
    </cfRule>
  </conditionalFormatting>
  <conditionalFormatting sqref="E42:H42">
    <cfRule type="expression" priority="13" dxfId="318" stopIfTrue="1">
      <formula>$C42&lt;&gt;""</formula>
    </cfRule>
  </conditionalFormatting>
  <conditionalFormatting sqref="E45:H45">
    <cfRule type="expression" priority="12" dxfId="318" stopIfTrue="1">
      <formula>$C45&lt;&gt;""</formula>
    </cfRule>
  </conditionalFormatting>
  <conditionalFormatting sqref="E48:H48">
    <cfRule type="expression" priority="11" dxfId="318" stopIfTrue="1">
      <formula>$C48&lt;&gt;""</formula>
    </cfRule>
  </conditionalFormatting>
  <conditionalFormatting sqref="E49:H49">
    <cfRule type="expression" priority="10" dxfId="318" stopIfTrue="1">
      <formula>$C49&lt;&gt;""</formula>
    </cfRule>
  </conditionalFormatting>
  <conditionalFormatting sqref="E52:H52">
    <cfRule type="expression" priority="9" dxfId="318" stopIfTrue="1">
      <formula>$C52&lt;&gt;""</formula>
    </cfRule>
  </conditionalFormatting>
  <conditionalFormatting sqref="E60:H60">
    <cfRule type="expression" priority="8" dxfId="318" stopIfTrue="1">
      <formula>$C60&lt;&gt;""</formula>
    </cfRule>
  </conditionalFormatting>
  <conditionalFormatting sqref="E62:H62">
    <cfRule type="expression" priority="7" dxfId="318" stopIfTrue="1">
      <formula>$C62&lt;&gt;""</formula>
    </cfRule>
  </conditionalFormatting>
  <conditionalFormatting sqref="E141:H141">
    <cfRule type="expression" priority="6" dxfId="318" stopIfTrue="1">
      <formula>$C141&lt;&gt;""</formula>
    </cfRule>
  </conditionalFormatting>
  <conditionalFormatting sqref="E230">
    <cfRule type="expression" priority="5" dxfId="318" stopIfTrue="1">
      <formula>$C230&lt;&gt;""</formula>
    </cfRule>
  </conditionalFormatting>
  <conditionalFormatting sqref="E274:H274">
    <cfRule type="expression" priority="4" dxfId="318" stopIfTrue="1">
      <formula>$C274&lt;&gt;""</formula>
    </cfRule>
  </conditionalFormatting>
  <conditionalFormatting sqref="E277:H277">
    <cfRule type="expression" priority="3" dxfId="318" stopIfTrue="1">
      <formula>$C277&lt;&gt;""</formula>
    </cfRule>
  </conditionalFormatting>
  <conditionalFormatting sqref="E299:H299">
    <cfRule type="expression" priority="2" dxfId="318" stopIfTrue="1">
      <formula>$C299&lt;&gt;""</formula>
    </cfRule>
  </conditionalFormatting>
  <conditionalFormatting sqref="E305:H305">
    <cfRule type="expression" priority="1" dxfId="318" stopIfTrue="1">
      <formula>$C305&lt;&gt;""</formula>
    </cfRule>
  </conditionalFormatting>
  <dataValidations count="2">
    <dataValidation type="list" allowBlank="1" showInputMessage="1" showErrorMessage="1" promptTitle="リストから選んでください" prompt="PDCAの自己評価をリストから選んでください" sqref="H1">
      <formula1>"①機能している,②ある程度機能している,③機能していない"</formula1>
    </dataValidation>
    <dataValidation type="list" allowBlank="1" showInputMessage="1" showErrorMessage="1" sqref="E316 E320:E321 E307:E310 E313 E302 E299 E305 E11:E111 E113:E152 E154:E295">
      <formula1>"S（特筆すべき進捗状況）,A(順調に進捗）,B（やや遅れている）,C（大幅に遅れている）"</formula1>
    </dataValidation>
  </dataValidations>
  <printOptions/>
  <pageMargins left="1.141732283464567" right="0.5511811023622047" top="0.7874015748031497" bottom="0.7874015748031497" header="0.31496062992125984" footer="0.31496062992125984"/>
  <pageSetup horizontalDpi="600" verticalDpi="600" orientation="landscape" paperSize="8" scale="79" r:id="rId1"/>
  <headerFooter>
    <oddFooter>&amp;R&amp;P</oddFooter>
  </headerFooter>
  <rowBreaks count="2" manualBreakCount="2">
    <brk id="60" max="255" man="1"/>
    <brk id="313"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jim20</dc:creator>
  <cp:keywords/>
  <dc:description/>
  <cp:lastModifiedBy>tcttechno1</cp:lastModifiedBy>
  <cp:lastPrinted>2013-07-03T07:52:00Z</cp:lastPrinted>
  <dcterms:created xsi:type="dcterms:W3CDTF">2009-06-26T07:12:15Z</dcterms:created>
  <dcterms:modified xsi:type="dcterms:W3CDTF">2014-07-16T05:55:35Z</dcterms:modified>
  <cp:category/>
  <cp:version/>
  <cp:contentType/>
  <cp:contentStatus/>
</cp:coreProperties>
</file>